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rparra\Desktop\Cuadros e informes\TURISMO EMISIVO\2022\"/>
    </mc:Choice>
  </mc:AlternateContent>
  <xr:revisionPtr revIDLastSave="0" documentId="13_ncr:1_{0089251D-2BC5-4A54-A481-74DFFC279D02}" xr6:coauthVersionLast="47" xr6:coauthVersionMax="47" xr10:uidLastSave="{00000000-0000-0000-0000-000000000000}"/>
  <bookViews>
    <workbookView xWindow="28680" yWindow="-120" windowWidth="29040" windowHeight="15840" tabRatio="636" xr2:uid="{00000000-000D-0000-FFFF-FFFF00000000}"/>
  </bookViews>
  <sheets>
    <sheet name="ÍNDICE" sheetId="17" r:id="rId1"/>
    <sheet name="C1" sheetId="14" r:id="rId2"/>
    <sheet name="C2" sheetId="21" r:id="rId3"/>
    <sheet name="C3" sheetId="22" r:id="rId4"/>
    <sheet name="C4" sheetId="23" r:id="rId5"/>
    <sheet name="C5" sheetId="24" r:id="rId6"/>
    <sheet name="C6" sheetId="25" r:id="rId7"/>
    <sheet name="ANEXO" sheetId="20"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4" l="1"/>
  <c r="D15" i="14"/>
  <c r="E13" i="14"/>
  <c r="D13" i="14"/>
  <c r="L22" i="21"/>
  <c r="G22" i="21"/>
  <c r="E19" i="14"/>
  <c r="E17" i="14"/>
  <c r="E11" i="14"/>
  <c r="D11" i="14"/>
</calcChain>
</file>

<file path=xl/sharedStrings.xml><?xml version="1.0" encoding="utf-8"?>
<sst xmlns="http://schemas.openxmlformats.org/spreadsheetml/2006/main" count="1774" uniqueCount="93">
  <si>
    <t>CUADRO 1</t>
  </si>
  <si>
    <t>ANEXO</t>
  </si>
  <si>
    <t xml:space="preserve"> NOTAS METODOLÓGICAS</t>
  </si>
  <si>
    <t>Elaboración: Departamento de Estadísticas, SERNATUR.</t>
  </si>
  <si>
    <t>TIPOLOGÍA</t>
  </si>
  <si>
    <t>EGRESO DE DIVISAS (US$)</t>
  </si>
  <si>
    <t>TURISTAS</t>
  </si>
  <si>
    <t>EXCURSIONISTAS</t>
  </si>
  <si>
    <t>TOTAL VISITANTES</t>
  </si>
  <si>
    <t>TRANSPORTE INTERNACIONAL</t>
  </si>
  <si>
    <t>TOTAL</t>
  </si>
  <si>
    <t>Cifras provisorias y rectificadas</t>
  </si>
  <si>
    <t>NOTAS METODOLÓGICAS</t>
  </si>
  <si>
    <t>A</t>
  </si>
  <si>
    <t>B</t>
  </si>
  <si>
    <t>C</t>
  </si>
  <si>
    <t>E</t>
  </si>
  <si>
    <t>F</t>
  </si>
  <si>
    <t>Se realizaron modelos de estimación para el egreso de divisas en cada trimestre, utilizando la metodología de series de tiempo, específicamente con modelos SARIMA. La variable predictora utilizada fue el Gasto Total Individual (GTI) y la estimación utilizada para el cálculo del egreso de divisas, optándose por el límite superior del intervalo de confianza al 95%, debido a que los principales países de destinos preferidos por los chilenos fueron aquellos con alto gasto, como EE.UU, México, Brasil y Europa, representando el 70% en los últimos 3 trimestres del año 2021.</t>
  </si>
  <si>
    <t>Entre las medidas sanitarias adoptadas por el Gobierno para hacer frente a la pandemia Covid-19, entra en vigencia el Decreto N° 82, el cual dispuso el cierre de fronteras a partir del 5 de abril 2021 para las salidas de chilenos y residentes en Chile, restringiendo las salidas sólo a motivos urgentes y calificados. El 22 de julio 2021 se modifica el Decreto principal que habilita el egreso de turistas por el Aeropuerto Arturo Merino Benítez con pase de movilidad habilitado. Para finalmente, a partir del 1 de diciembre 2021, flexibilizar aún más las restricciones de salida.</t>
  </si>
  <si>
    <t xml:space="preserve">RESIDENTES EN CHILE SALIDOS POR MOTIVOS TURÍSTICOS </t>
  </si>
  <si>
    <t>CUADRO 1.  RESIDENTES EN CHILE SALIDOS POR MOTIVOS TURÍSTICOS  AL EXTRANJERO Y EGRESO DE DIVISAS.</t>
  </si>
  <si>
    <t>Las divisas de transporte internacional se estimaron en base a las proporciones resultantes del Estudio del Turismo Emisivo año 2019, las que fueron aplicadas al egreso de divisas estimadas para el segmento “turistas”.</t>
  </si>
  <si>
    <t>http://www.subturismo.gob.cl/wp-content/uploads/2015/10/Pol%C3%ADtica-de-Revisi%C3%B3n-y-Actualizaci%C3%B3n-de-Estadisticas-de-Turismo.pdf</t>
  </si>
  <si>
    <t>ANUAL 2022</t>
  </si>
  <si>
    <t>PRIMER TRIMESTRE 2022</t>
  </si>
  <si>
    <t>SEGUNDO TRIMESTRE 2022</t>
  </si>
  <si>
    <t>TERCER TRIMESTRE 2022</t>
  </si>
  <si>
    <t>CUARTO TRIMESTRE 2022</t>
  </si>
  <si>
    <t>-</t>
  </si>
  <si>
    <t>CUADRO 2.  RESIDENTES EN CHILE (TURISTAS) SALIDOS POR MOTIVOS TURÍSTICOS AL EXTRANJERO, PERMANENCIA, GASTO PROMEDIO DIARIO INDIVIDUAL, GASTO TOTAL INDIVIDUAL Y EGRESO DE DIVISAS, SEGÚN PAÍS DE DESTINO.</t>
  </si>
  <si>
    <t>PAÍS DE DESTINO</t>
  </si>
  <si>
    <t>PERMANENCIA PROMEDIO (NOCHES)</t>
  </si>
  <si>
    <t>GASTO PROMEDIO DIARIO INDIVIDUAL (US$)</t>
  </si>
  <si>
    <t>GASTO TOTAL INDIVIDUAL (US$)</t>
  </si>
  <si>
    <t>ARGENTINA</t>
  </si>
  <si>
    <t>PERÚ</t>
  </si>
  <si>
    <t>EE.UU.</t>
  </si>
  <si>
    <t>EUROPA</t>
  </si>
  <si>
    <t>RESTO DE PAÍSES</t>
  </si>
  <si>
    <t>TOTAL TURISTAS</t>
  </si>
  <si>
    <t>CUADRO 2</t>
  </si>
  <si>
    <t xml:space="preserve">RESIDENTES EN CHILE SALIDOS POR MOTIVOS TURÍSTICOS AL EXTRANJERO, PERMANENCIA, GASTO PROMEDIO DIARIO INDIVIDUAL, GASTO TOTAL INDIVIDUAL Y EGRESO DE DIVISAS, </t>
  </si>
  <si>
    <t>CUADRO 3</t>
  </si>
  <si>
    <t xml:space="preserve">RESIDENTES EN CHILE SALIDOS POR MOTIVOS TURÍSTICOS QUE VIAJAN AL EXTRANJERO, PERMANENCIA, GASTO PROMEDIO DIARIO INDIVIDUAL, GASTO TOTAL INDIVIDUAL Y EGRESO DE DIVISAS, </t>
  </si>
  <si>
    <t>CUADRO 3.  RESIDENTES EN CHILE (TURISTAS) SALIDOS POR MOTIVOS TURÍSTICOS QUE VIAJAN AL EXTRANJERO, PERMANENCIA, GASTO PROMEDIO DIARIO INDIVIDUAL, GASTO TOTAL INDIVIDUAL Y EGRESO DE DIVISAS, SEGÚN MOTIVO DEL VIAJE.</t>
  </si>
  <si>
    <t>MOTIVO DEL VIAJE</t>
  </si>
  <si>
    <t>PERSONALES</t>
  </si>
  <si>
    <t>NEGOCIOS</t>
  </si>
  <si>
    <t/>
  </si>
  <si>
    <t xml:space="preserve">CUADRO 4.  POBLACIÓN DEL TURISMO EMISIVO Y SEGMENTOS QUE LO CONFORMAN, SEGÚN PAÍS DE DESTINO. </t>
  </si>
  <si>
    <t>CHILENOS SALIDOS</t>
  </si>
  <si>
    <t>CHILENOS EXCURSIONISTAS</t>
  </si>
  <si>
    <t>CHILENOS RESIDENTES EN EL EXTRANJERO</t>
  </si>
  <si>
    <t>CHILENOS RESIDENTES EN CHILE SALIDOS POR MOTIVOS NO TURÍSTICOS</t>
  </si>
  <si>
    <t>CHILENOS RESIDENTES EN CHILE SALIDOS POR MOTIVOS TURÍSTICOS</t>
  </si>
  <si>
    <t>EXTRANJEROS RESIDENTES EN CHILE</t>
  </si>
  <si>
    <t>RESIDENTES EN CHILE SALIDOS POR MOTIVOS TURÍSTICOS</t>
  </si>
  <si>
    <r>
      <rPr>
        <b/>
        <sz val="10"/>
        <color theme="7"/>
        <rFont val="Calibri"/>
        <family val="2"/>
        <scheme val="minor"/>
      </rPr>
      <t>Nota:</t>
    </r>
    <r>
      <rPr>
        <sz val="10"/>
        <color theme="7"/>
        <rFont val="Calibri"/>
        <family val="2"/>
        <scheme val="minor"/>
      </rPr>
      <t xml:space="preserve"> Las cifras de chilenos salidos a los países europeos corresponden a una estimación en base a la información de Policía Internacional, debido a que Alemania tiene un cambio en sus cifras a partir del 2006.</t>
    </r>
  </si>
  <si>
    <t>Algunas cifras pueden no cuadrar con sus respectivos totales por redondeo de decimales.</t>
  </si>
  <si>
    <t>AÑO 2022. ANUAL Y TRIMESTRAL</t>
  </si>
  <si>
    <t>BRASIL</t>
  </si>
  <si>
    <t>COLOMBIA</t>
  </si>
  <si>
    <t>MÉXICO</t>
  </si>
  <si>
    <t>A partir de agosto del 2022 se retoma el levantamiento de encuestas presenciales en el Aeropuerto Arturo Merino Benítez, por lo que las cifras del tercer y cuarto trimestre presentadas corresponden a datos recopilados y expandidos.</t>
  </si>
  <si>
    <t>Como consecuencia del estado de emergencia sanitaria originada por el COVID19, el levantamiento de encuestas en el Aeropuerto Arturo Merino Benítez se suspende a partir de mediados de marzo 2020, situación que se extendió durante el resto del año 2020 y todo el 2021 y parte del año 2022. Dado lo anterior, el egreso de divisas comenzó a ser estimado mediante métodos estadísticos.</t>
  </si>
  <si>
    <t>Durante el primer trimestre, no existe información suficiente para calcular el número de salidas de “excursionistas”, debido a que el método de estimación para este segmento de visitantes no considera las variables restrictivas impuestas para las salidas de chilenos desde el 05 de abril del año 2021. Esto último considerando, que un aspecto base de la metodología de estimación - de los excursionistas-, deriva del movimiento por fronteras terrestres, afectando entonces cualquier cierre total o parcial de las avanzadas que conforman este conglomerado.</t>
  </si>
  <si>
    <t>G</t>
  </si>
  <si>
    <t>CUADRO 4</t>
  </si>
  <si>
    <t>CUADRO 5.  RESIDENTES EN CHILE (TURISTAS) SALIDOS POR MOTIVOS TURÍSTICOS QUE VIAJAN AL EXTRANJERO, PERMANENCIA, GASTO PROMEDIO DIARIO INDIVIDUAL, GASTO TOTAL INDIVIDUAL Y EGRESO DE DIVISAS, SEGÚN VIA DE SALIDA Y MOTIVO DEL VIAJE.</t>
  </si>
  <si>
    <t>CUADRO 5</t>
  </si>
  <si>
    <t>VÍA DE SALIDA DEL PAÍS</t>
  </si>
  <si>
    <t>MOTIVO DEL VIAJE (AGRUPADO)</t>
  </si>
  <si>
    <t>RESIDENTES EN CHILE SALIDOS POR MOTIVOS TURÍSTICOS (TURISTAS)</t>
  </si>
  <si>
    <t>GASTO PROM. DIARIO INDIVIDUAL (US$)</t>
  </si>
  <si>
    <t>FRONTERA TERRESTRE NORTE</t>
  </si>
  <si>
    <t>VACACIONES</t>
  </si>
  <si>
    <t>VISITA FAMILIARES / AMIGOS</t>
  </si>
  <si>
    <t>OTROS</t>
  </si>
  <si>
    <t>AEROPUERTOS</t>
  </si>
  <si>
    <t>FRONTERA TERRESTRE CENTRO SUR</t>
  </si>
  <si>
    <t>CUADRO 6. RESIDENTES EN CHILE (TURISTAS) SALIDOS POR MOTIVOS TURÍSTICOS QUE VIAJAN AL EXTRANJERO, PERMANENCIA, GASTO PROMEDIO DIARIO INDIVIDUAL, GASTO TOTAL INDIVIDUAL Y EGRESO DE DIVISAS, SEGÚN MOTIVO DEL VIAJE Y PAÍS DE DESTINO.</t>
  </si>
  <si>
    <t>CUADRO 6</t>
  </si>
  <si>
    <r>
      <rPr>
        <b/>
        <sz val="10"/>
        <color theme="7"/>
        <rFont val="Calibri"/>
        <family val="2"/>
        <scheme val="minor"/>
      </rPr>
      <t>Nota</t>
    </r>
    <r>
      <rPr>
        <sz val="10"/>
        <color theme="7"/>
        <rFont val="Calibri"/>
        <family val="2"/>
        <scheme val="minor"/>
      </rPr>
      <t>: A partir del año 2019, las cifras de Turismo Emisivo se expanden según "Residentes en Chile salidos por motivos turísticos". Para la serie antigua,  (año 2018 hacia atrás), las cifras se expanden según llegadas a destinos.</t>
    </r>
  </si>
  <si>
    <r>
      <rPr>
        <b/>
        <sz val="10"/>
        <color theme="7"/>
        <rFont val="Calibri"/>
        <family val="2"/>
        <scheme val="minor"/>
      </rPr>
      <t>Nota:</t>
    </r>
    <r>
      <rPr>
        <sz val="10"/>
        <color theme="7"/>
        <rFont val="Calibri"/>
        <family val="2"/>
        <scheme val="minor"/>
      </rPr>
      <t xml:space="preserve"> Algunas cifras pueden no cuadrar con sus respectivos totales por redondeo de decimales.</t>
    </r>
  </si>
  <si>
    <t>SEGÚN MOTIVO DEL VIAJE.</t>
  </si>
  <si>
    <t>SEGÚN PAÍS DE DESTINO.</t>
  </si>
  <si>
    <t xml:space="preserve"> RESIDENTES EN CHILE SALIDOS POR MOTIVOS TURÍSTICOS  AL EXTRANJERO Y EGRESO DE DIVISAS.</t>
  </si>
  <si>
    <t>POBLACIÓN DE TURISMO EMISIVO Y SEGMENTOS QUE LO CONFORMAN, SEGÚN PAÍS DE DESTINO</t>
  </si>
  <si>
    <t>RESIDENTES EN CHILE (TURISTAS) SALIDOS POR MOTIVOS TURÍSTICOS QUE VIAJAN AL EXTRANJERO, PERMANENCIA, GASTO PROMEDIO DIARIO INDIVIDUAL, GASTO TOTAL INDIVIDUAL Y EGRESO DE DIVISAS,</t>
  </si>
  <si>
    <t>SEGÚN VIA DE SALIDA Y MOTIVO DEL VIAJE.</t>
  </si>
  <si>
    <t xml:space="preserve">RESIDENTES EN CHILE (TURISTAS) SALIDOS POR MOTIVOS TURÍSTICOS QUE VIAJAN AL EXTRANJERO, PERMANENCIA, GASTO PROMEDIO DIARIO INDIVIDUAL, GASTO TOTAL INDIVIDUAL Y EGRESO DE DIVISAS, </t>
  </si>
  <si>
    <t>SEGÚN MOTIVO DEL VIAJE Y PAÍS DE DESTINO.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</si>
</sst>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_ ;\-#,##0\ "/>
    <numFmt numFmtId="167" formatCode="_-* #,##0.0_-;\-* #,##0.0_-;_-* &quot;-&quot;??_-;_-@_-"/>
    <numFmt numFmtId="168" formatCode="_-* #,##0_-;\-* #,##0_-;_-* &quot;-&quot;_-;_-@_-"/>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Calibri"/>
      <family val="2"/>
      <scheme val="minor"/>
    </font>
    <font>
      <u/>
      <sz val="11"/>
      <color theme="10"/>
      <name val="Calibri"/>
      <family val="2"/>
      <scheme val="minor"/>
    </font>
    <font>
      <sz val="10"/>
      <name val="Arial"/>
      <family val="2"/>
    </font>
    <font>
      <sz val="10"/>
      <color theme="0" tint="-0.499984740745262"/>
      <name val="Calibri"/>
      <family val="2"/>
      <scheme val="minor"/>
    </font>
    <font>
      <b/>
      <sz val="10"/>
      <name val="Calibri"/>
      <family val="2"/>
      <scheme val="minor"/>
    </font>
    <font>
      <sz val="11"/>
      <color theme="0" tint="-0.499984740745262"/>
      <name val="Calibri"/>
      <family val="2"/>
      <scheme val="minor"/>
    </font>
    <font>
      <b/>
      <sz val="10"/>
      <color theme="7"/>
      <name val="Calibri"/>
      <family val="2"/>
      <scheme val="minor"/>
    </font>
    <font>
      <b/>
      <sz val="10"/>
      <color theme="0"/>
      <name val="Calibri"/>
      <family val="2"/>
      <scheme val="minor"/>
    </font>
    <font>
      <sz val="10"/>
      <color theme="0"/>
      <name val="Calibri"/>
      <family val="2"/>
      <scheme val="minor"/>
    </font>
    <font>
      <sz val="10"/>
      <color theme="7"/>
      <name val="Calibri"/>
      <family val="2"/>
      <scheme val="minor"/>
    </font>
    <font>
      <sz val="10"/>
      <name val="Arial"/>
      <family val="2"/>
    </font>
    <font>
      <b/>
      <sz val="9"/>
      <name val="Calibri"/>
      <family val="2"/>
      <scheme val="minor"/>
    </font>
    <font>
      <sz val="9"/>
      <color theme="0" tint="-0.499984740745262"/>
      <name val="Calibri"/>
      <family val="2"/>
      <scheme val="minor"/>
    </font>
    <font>
      <sz val="9"/>
      <name val="Calibri"/>
      <family val="2"/>
      <scheme val="minor"/>
    </font>
    <font>
      <b/>
      <sz val="9"/>
      <color theme="0" tint="-0.499984740745262"/>
      <name val="Calibri"/>
      <family val="2"/>
      <scheme val="minor"/>
    </font>
    <font>
      <b/>
      <sz val="9"/>
      <color indexed="9"/>
      <name val="Calibri"/>
      <family val="2"/>
      <scheme val="minor"/>
    </font>
    <font>
      <b/>
      <sz val="10"/>
      <color indexed="9"/>
      <name val="Calibri"/>
      <family val="2"/>
      <scheme val="minor"/>
    </font>
    <font>
      <sz val="9"/>
      <color theme="1"/>
      <name val="Calibri"/>
      <family val="2"/>
      <scheme val="minor"/>
    </font>
    <font>
      <b/>
      <sz val="9"/>
      <color theme="1" tint="0.34998626667073579"/>
      <name val="Calibri"/>
      <family val="2"/>
      <scheme val="minor"/>
    </font>
    <font>
      <u/>
      <sz val="10"/>
      <color indexed="12"/>
      <name val="Calibri"/>
      <family val="2"/>
      <scheme val="minor"/>
    </font>
    <font>
      <sz val="10"/>
      <color indexed="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
      <patternFill patternType="solid">
        <fgColor rgb="FFFFA300"/>
        <bgColor theme="6" tint="0.79998168889431442"/>
      </patternFill>
    </fill>
    <fill>
      <patternFill patternType="solid">
        <fgColor theme="0"/>
        <bgColor theme="6" tint="0.79998168889431442"/>
      </patternFill>
    </fill>
  </fills>
  <borders count="21">
    <border>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6"/>
      </right>
      <top/>
      <bottom/>
      <diagonal/>
    </border>
    <border>
      <left style="thin">
        <color theme="0"/>
      </left>
      <right/>
      <top/>
      <bottom/>
      <diagonal/>
    </border>
    <border>
      <left style="medium">
        <color theme="6"/>
      </left>
      <right/>
      <top/>
      <bottom/>
      <diagonal/>
    </border>
    <border>
      <left/>
      <right/>
      <top/>
      <bottom style="thin">
        <color theme="0"/>
      </bottom>
      <diagonal/>
    </border>
    <border>
      <left/>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right/>
      <top/>
      <bottom style="thin">
        <color theme="6" tint="0.39997558519241921"/>
      </bottom>
      <diagonal/>
    </border>
    <border>
      <left/>
      <right/>
      <top style="thin">
        <color theme="6" tint="0.39997558519241921"/>
      </top>
      <bottom/>
      <diagonal/>
    </border>
    <border>
      <left/>
      <right/>
      <top style="thin">
        <color theme="6" tint="0.39997558519241921"/>
      </top>
      <bottom style="medium">
        <color theme="6"/>
      </bottom>
      <diagonal/>
    </border>
    <border>
      <left/>
      <right/>
      <top style="medium">
        <color theme="6"/>
      </top>
      <bottom/>
      <diagonal/>
    </border>
  </borders>
  <cellStyleXfs count="29">
    <xf numFmtId="0" fontId="0"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8" fillId="0" borderId="0" applyNumberFormat="0" applyFill="0" applyBorder="0" applyAlignment="0" applyProtection="0"/>
    <xf numFmtId="0" fontId="4" fillId="0" borderId="0"/>
    <xf numFmtId="164" fontId="5" fillId="0" borderId="0" applyFont="0" applyFill="0" applyBorder="0" applyAlignment="0" applyProtection="0"/>
    <xf numFmtId="0" fontId="3" fillId="0" borderId="0"/>
    <xf numFmtId="0" fontId="9"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0" fontId="6" fillId="0" borderId="0" applyNumberFormat="0" applyFill="0" applyBorder="0" applyAlignment="0" applyProtection="0">
      <alignment vertical="top"/>
      <protection locked="0"/>
    </xf>
    <xf numFmtId="168" fontId="5" fillId="0" borderId="0" applyFont="0" applyFill="0" applyBorder="0" applyAlignment="0" applyProtection="0"/>
    <xf numFmtId="168" fontId="5" fillId="0" borderId="0" applyFont="0" applyFill="0" applyBorder="0" applyAlignment="0" applyProtection="0"/>
    <xf numFmtId="0" fontId="5" fillId="0" borderId="0"/>
    <xf numFmtId="0" fontId="5" fillId="0" borderId="0" applyNumberFormat="0" applyFill="0" applyBorder="0" applyAlignment="0" applyProtection="0"/>
    <xf numFmtId="9" fontId="5" fillId="0" borderId="0" applyFont="0" applyFill="0" applyBorder="0" applyAlignment="0" applyProtection="0"/>
    <xf numFmtId="0" fontId="2"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 fillId="0" borderId="0"/>
    <xf numFmtId="0" fontId="17" fillId="0" borderId="0"/>
  </cellStyleXfs>
  <cellXfs count="168">
    <xf numFmtId="0" fontId="0" fillId="0" borderId="0" xfId="0"/>
    <xf numFmtId="0" fontId="7" fillId="2" borderId="0" xfId="0" applyFont="1" applyFill="1"/>
    <xf numFmtId="165" fontId="7" fillId="2" borderId="0" xfId="0" applyNumberFormat="1" applyFont="1" applyFill="1"/>
    <xf numFmtId="3" fontId="7" fillId="2" borderId="0" xfId="0" applyNumberFormat="1" applyFont="1" applyFill="1"/>
    <xf numFmtId="0" fontId="13" fillId="2" borderId="0" xfId="0" applyFont="1" applyFill="1" applyAlignment="1">
      <alignment vertical="center"/>
    </xf>
    <xf numFmtId="1" fontId="11" fillId="2" borderId="0" xfId="0" applyNumberFormat="1" applyFont="1" applyFill="1" applyBorder="1" applyAlignment="1">
      <alignment horizontal="center" vertical="center" wrapText="1"/>
    </xf>
    <xf numFmtId="0" fontId="7" fillId="2" borderId="0" xfId="0" applyFont="1" applyFill="1" applyBorder="1"/>
    <xf numFmtId="165" fontId="7" fillId="2" borderId="0" xfId="0" applyNumberFormat="1" applyFont="1" applyFill="1" applyBorder="1" applyAlignment="1">
      <alignment horizontal="right" vertical="center"/>
    </xf>
    <xf numFmtId="0" fontId="16" fillId="2" borderId="0" xfId="0" applyFont="1" applyFill="1" applyBorder="1"/>
    <xf numFmtId="3" fontId="16" fillId="2" borderId="0" xfId="0" applyNumberFormat="1" applyFont="1" applyFill="1" applyBorder="1" applyAlignment="1">
      <alignment horizontal="right" vertical="center"/>
    </xf>
    <xf numFmtId="0" fontId="14" fillId="4" borderId="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4" xfId="0" applyFont="1" applyFill="1" applyBorder="1"/>
    <xf numFmtId="3" fontId="14" fillId="4" borderId="3" xfId="0" applyNumberFormat="1" applyFont="1" applyFill="1" applyBorder="1"/>
    <xf numFmtId="165" fontId="14" fillId="4" borderId="9" xfId="0" applyNumberFormat="1" applyFont="1" applyFill="1" applyBorder="1"/>
    <xf numFmtId="3" fontId="14" fillId="4" borderId="4" xfId="0" applyNumberFormat="1" applyFont="1" applyFill="1" applyBorder="1"/>
    <xf numFmtId="0" fontId="11" fillId="2" borderId="0" xfId="0" applyFont="1" applyFill="1" applyBorder="1" applyAlignment="1">
      <alignment horizontal="center" vertical="center" wrapText="1"/>
    </xf>
    <xf numFmtId="3" fontId="7" fillId="2" borderId="0" xfId="0" applyNumberFormat="1" applyFont="1" applyFill="1" applyBorder="1" applyAlignment="1">
      <alignment horizontal="right" vertical="center"/>
    </xf>
    <xf numFmtId="165" fontId="16" fillId="2" borderId="0" xfId="0" applyNumberFormat="1" applyFont="1" applyFill="1"/>
    <xf numFmtId="3" fontId="14" fillId="4" borderId="9" xfId="0" applyNumberFormat="1" applyFont="1" applyFill="1" applyBorder="1"/>
    <xf numFmtId="165" fontId="16" fillId="2" borderId="0" xfId="0" applyNumberFormat="1" applyFont="1" applyFill="1" applyBorder="1" applyAlignment="1">
      <alignment horizontal="right" vertical="center"/>
    </xf>
    <xf numFmtId="3" fontId="16" fillId="2" borderId="0" xfId="0" applyNumberFormat="1" applyFont="1" applyFill="1" applyAlignment="1">
      <alignment horizontal="right" vertical="center"/>
    </xf>
    <xf numFmtId="3" fontId="7" fillId="2" borderId="0" xfId="0" applyNumberFormat="1" applyFont="1" applyFill="1" applyAlignment="1">
      <alignment horizontal="right" vertical="center"/>
    </xf>
    <xf numFmtId="165" fontId="16" fillId="2" borderId="0" xfId="0" applyNumberFormat="1" applyFont="1" applyFill="1" applyAlignment="1">
      <alignment horizontal="right" vertical="center"/>
    </xf>
    <xf numFmtId="165" fontId="7" fillId="2" borderId="0" xfId="0" applyNumberFormat="1" applyFont="1" applyFill="1" applyAlignment="1">
      <alignment horizontal="right" vertical="center"/>
    </xf>
    <xf numFmtId="0" fontId="16" fillId="2" borderId="10" xfId="0" applyFont="1" applyFill="1" applyBorder="1" applyAlignment="1">
      <alignment wrapText="1"/>
    </xf>
    <xf numFmtId="3" fontId="16" fillId="2" borderId="0" xfId="0" applyNumberFormat="1" applyFont="1" applyFill="1" applyBorder="1" applyAlignment="1">
      <alignment wrapText="1"/>
    </xf>
    <xf numFmtId="167" fontId="16" fillId="2" borderId="0" xfId="0" applyNumberFormat="1" applyFont="1" applyFill="1"/>
    <xf numFmtId="166" fontId="16" fillId="2" borderId="0" xfId="0" applyNumberFormat="1" applyFont="1" applyFill="1"/>
    <xf numFmtId="0" fontId="10" fillId="3" borderId="0" xfId="1" applyFont="1" applyFill="1" applyBorder="1" applyAlignment="1" applyProtection="1">
      <alignment horizontal="left"/>
    </xf>
    <xf numFmtId="0" fontId="11" fillId="3" borderId="6" xfId="0" applyFont="1" applyFill="1" applyBorder="1" applyAlignment="1">
      <alignment horizontal="left"/>
    </xf>
    <xf numFmtId="0" fontId="10" fillId="3" borderId="0" xfId="1" applyFont="1" applyFill="1" applyBorder="1" applyAlignment="1" applyProtection="1">
      <alignment wrapText="1"/>
    </xf>
    <xf numFmtId="0" fontId="12" fillId="3" borderId="0" xfId="1" applyFont="1" applyFill="1" applyBorder="1" applyAlignment="1" applyProtection="1">
      <alignment wrapText="1"/>
    </xf>
    <xf numFmtId="0" fontId="13" fillId="2" borderId="0" xfId="0" applyFont="1" applyFill="1" applyBorder="1"/>
    <xf numFmtId="0" fontId="16" fillId="2" borderId="0" xfId="0" applyFont="1" applyFill="1" applyBorder="1" applyAlignment="1">
      <alignment horizontal="left"/>
    </xf>
    <xf numFmtId="0" fontId="16" fillId="2" borderId="0" xfId="0" applyFont="1" applyFill="1"/>
    <xf numFmtId="0" fontId="14" fillId="4" borderId="10" xfId="0" applyFont="1" applyFill="1" applyBorder="1" applyAlignment="1">
      <alignment horizontal="center" vertical="center" wrapText="1"/>
    </xf>
    <xf numFmtId="0" fontId="14" fillId="4" borderId="7" xfId="0" applyFont="1" applyFill="1" applyBorder="1" applyAlignment="1">
      <alignment horizontal="center" vertical="center" wrapText="1"/>
    </xf>
    <xf numFmtId="1" fontId="13" fillId="2"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xf>
    <xf numFmtId="0" fontId="16" fillId="2" borderId="0" xfId="0" applyFont="1" applyFill="1" applyBorder="1" applyAlignment="1"/>
    <xf numFmtId="3" fontId="14" fillId="2" borderId="3" xfId="0" applyNumberFormat="1" applyFont="1" applyFill="1" applyBorder="1"/>
    <xf numFmtId="165" fontId="14" fillId="4" borderId="9" xfId="0" applyNumberFormat="1" applyFont="1" applyFill="1" applyBorder="1" applyAlignment="1">
      <alignment horizontal="center"/>
    </xf>
    <xf numFmtId="3" fontId="16" fillId="2" borderId="0" xfId="0" applyNumberFormat="1" applyFont="1" applyFill="1" applyBorder="1" applyAlignment="1">
      <alignment horizontal="center" vertical="center"/>
    </xf>
    <xf numFmtId="3" fontId="7" fillId="2" borderId="0" xfId="0" applyNumberFormat="1" applyFont="1" applyFill="1" applyBorder="1" applyAlignment="1">
      <alignment horizontal="center" vertical="center"/>
    </xf>
    <xf numFmtId="165" fontId="7" fillId="2" borderId="0" xfId="0" applyNumberFormat="1" applyFont="1" applyFill="1" applyBorder="1" applyAlignment="1">
      <alignment horizontal="center" vertical="center"/>
    </xf>
    <xf numFmtId="3" fontId="14" fillId="4" borderId="3" xfId="0" applyNumberFormat="1" applyFont="1" applyFill="1" applyBorder="1" applyAlignment="1">
      <alignment horizontal="center"/>
    </xf>
    <xf numFmtId="3" fontId="14" fillId="4" borderId="9" xfId="0" applyNumberFormat="1" applyFont="1" applyFill="1" applyBorder="1" applyAlignment="1">
      <alignment horizontal="center"/>
    </xf>
    <xf numFmtId="166" fontId="13" fillId="2" borderId="0" xfId="0" applyNumberFormat="1" applyFont="1" applyFill="1"/>
    <xf numFmtId="165" fontId="13" fillId="2" borderId="0" xfId="0" applyNumberFormat="1" applyFont="1" applyFill="1" applyBorder="1" applyAlignment="1">
      <alignment horizontal="right" vertical="center"/>
    </xf>
    <xf numFmtId="3" fontId="13" fillId="2" borderId="0" xfId="0" applyNumberFormat="1" applyFont="1" applyFill="1" applyBorder="1" applyAlignment="1">
      <alignment horizontal="right" vertical="center"/>
    </xf>
    <xf numFmtId="166" fontId="16" fillId="0" borderId="0" xfId="0" applyNumberFormat="1" applyFont="1" applyAlignment="1">
      <alignment horizontal="right"/>
    </xf>
    <xf numFmtId="3" fontId="14" fillId="4" borderId="3" xfId="0" applyNumberFormat="1" applyFont="1" applyFill="1" applyBorder="1" applyAlignment="1">
      <alignment horizontal="right"/>
    </xf>
    <xf numFmtId="165" fontId="13" fillId="2" borderId="0" xfId="0" applyNumberFormat="1" applyFont="1" applyFill="1"/>
    <xf numFmtId="165" fontId="16" fillId="2" borderId="0" xfId="0" applyNumberFormat="1" applyFont="1" applyFill="1" applyBorder="1"/>
    <xf numFmtId="3" fontId="16" fillId="2" borderId="0" xfId="0" applyNumberFormat="1" applyFont="1" applyFill="1" applyBorder="1"/>
    <xf numFmtId="3" fontId="16" fillId="2" borderId="0" xfId="0" applyNumberFormat="1" applyFont="1" applyFill="1" applyBorder="1" applyAlignment="1">
      <alignment vertical="center"/>
    </xf>
    <xf numFmtId="3" fontId="14" fillId="4" borderId="3" xfId="0" applyNumberFormat="1" applyFont="1" applyFill="1" applyBorder="1" applyAlignment="1"/>
    <xf numFmtId="3" fontId="14" fillId="4" borderId="9" xfId="0" applyNumberFormat="1" applyFont="1" applyFill="1" applyBorder="1" applyAlignment="1"/>
    <xf numFmtId="0" fontId="11" fillId="3" borderId="0" xfId="0" applyFont="1" applyFill="1" applyBorder="1" applyAlignment="1">
      <alignment horizontal="left"/>
    </xf>
    <xf numFmtId="166" fontId="13" fillId="2" borderId="0" xfId="0" applyNumberFormat="1" applyFont="1" applyFill="1" applyBorder="1"/>
    <xf numFmtId="167" fontId="13" fillId="2" borderId="0" xfId="0" applyNumberFormat="1" applyFont="1" applyFill="1" applyBorder="1"/>
    <xf numFmtId="166" fontId="13" fillId="2" borderId="17" xfId="0" applyNumberFormat="1" applyFont="1" applyFill="1" applyBorder="1"/>
    <xf numFmtId="167" fontId="13" fillId="2" borderId="17" xfId="0" applyNumberFormat="1" applyFont="1" applyFill="1" applyBorder="1"/>
    <xf numFmtId="0" fontId="15" fillId="4" borderId="7" xfId="0" applyFont="1" applyFill="1" applyBorder="1"/>
    <xf numFmtId="0" fontId="14" fillId="4" borderId="15" xfId="0" applyFont="1" applyFill="1" applyBorder="1"/>
    <xf numFmtId="3" fontId="14" fillId="4" borderId="7" xfId="0" applyNumberFormat="1" applyFont="1" applyFill="1" applyBorder="1"/>
    <xf numFmtId="3" fontId="14" fillId="4" borderId="15" xfId="0" applyNumberFormat="1" applyFont="1" applyFill="1" applyBorder="1"/>
    <xf numFmtId="166" fontId="14" fillId="5" borderId="18" xfId="0" applyNumberFormat="1" applyFont="1" applyFill="1" applyBorder="1"/>
    <xf numFmtId="167" fontId="14" fillId="5" borderId="19" xfId="0" applyNumberFormat="1" applyFont="1" applyFill="1" applyBorder="1"/>
    <xf numFmtId="166" fontId="14" fillId="5" borderId="19" xfId="0" applyNumberFormat="1" applyFont="1" applyFill="1" applyBorder="1"/>
    <xf numFmtId="3" fontId="13" fillId="2" borderId="0" xfId="0" applyNumberFormat="1" applyFont="1" applyFill="1" applyBorder="1"/>
    <xf numFmtId="165" fontId="13" fillId="2" borderId="0" xfId="0" applyNumberFormat="1" applyFont="1" applyFill="1" applyBorder="1"/>
    <xf numFmtId="165" fontId="14" fillId="4" borderId="0" xfId="0" applyNumberFormat="1" applyFont="1" applyFill="1" applyBorder="1"/>
    <xf numFmtId="166" fontId="16" fillId="2" borderId="0" xfId="0" applyNumberFormat="1" applyFont="1" applyFill="1" applyBorder="1"/>
    <xf numFmtId="167" fontId="16" fillId="2" borderId="0" xfId="0" applyNumberFormat="1" applyFont="1" applyFill="1" applyBorder="1"/>
    <xf numFmtId="166" fontId="14" fillId="5" borderId="0" xfId="0" applyNumberFormat="1" applyFont="1" applyFill="1" applyBorder="1"/>
    <xf numFmtId="0" fontId="15" fillId="4" borderId="3" xfId="0" applyFont="1" applyFill="1" applyBorder="1"/>
    <xf numFmtId="0" fontId="14" fillId="4" borderId="4" xfId="0" applyFont="1" applyFill="1" applyBorder="1"/>
    <xf numFmtId="166" fontId="13" fillId="6" borderId="0" xfId="0" applyNumberFormat="1" applyFont="1" applyFill="1" applyBorder="1"/>
    <xf numFmtId="167" fontId="13" fillId="6" borderId="20" xfId="0" applyNumberFormat="1" applyFont="1" applyFill="1" applyBorder="1"/>
    <xf numFmtId="166" fontId="13" fillId="6" borderId="20" xfId="0" applyNumberFormat="1" applyFont="1" applyFill="1" applyBorder="1"/>
    <xf numFmtId="3" fontId="14" fillId="4" borderId="7" xfId="0" applyNumberFormat="1" applyFont="1" applyFill="1" applyBorder="1" applyAlignment="1">
      <alignment horizontal="center"/>
    </xf>
    <xf numFmtId="166" fontId="7" fillId="2" borderId="0" xfId="0" applyNumberFormat="1" applyFont="1" applyFill="1"/>
    <xf numFmtId="0" fontId="14" fillId="4" borderId="1" xfId="0" applyFont="1" applyFill="1" applyBorder="1" applyAlignment="1">
      <alignment horizontal="center" vertical="center" wrapText="1"/>
    </xf>
    <xf numFmtId="0" fontId="11" fillId="3" borderId="0" xfId="0" applyFont="1" applyFill="1"/>
    <xf numFmtId="0" fontId="11" fillId="3" borderId="0" xfId="0" applyFont="1" applyFill="1" applyBorder="1"/>
    <xf numFmtId="0" fontId="18" fillId="3" borderId="0" xfId="0" applyFont="1" applyFill="1"/>
    <xf numFmtId="0" fontId="18" fillId="3" borderId="0" xfId="0" applyFont="1" applyFill="1" applyBorder="1"/>
    <xf numFmtId="0" fontId="18" fillId="3" borderId="6" xfId="0" applyFont="1" applyFill="1" applyBorder="1" applyAlignment="1">
      <alignment horizontal="left"/>
    </xf>
    <xf numFmtId="0" fontId="19" fillId="3" borderId="0" xfId="1" applyFont="1" applyFill="1" applyAlignment="1" applyProtection="1">
      <alignment horizontal="left"/>
    </xf>
    <xf numFmtId="0" fontId="19" fillId="3" borderId="0" xfId="1" applyFont="1" applyFill="1" applyAlignment="1" applyProtection="1">
      <alignment wrapText="1"/>
    </xf>
    <xf numFmtId="0" fontId="19" fillId="3" borderId="0" xfId="1" applyFont="1" applyFill="1" applyAlignment="1" applyProtection="1">
      <alignment vertical="top" wrapText="1"/>
    </xf>
    <xf numFmtId="0" fontId="20" fillId="3" borderId="0" xfId="1" applyFont="1" applyFill="1" applyAlignment="1" applyProtection="1">
      <alignment vertical="top" wrapText="1"/>
    </xf>
    <xf numFmtId="0" fontId="18" fillId="3" borderId="0" xfId="0" applyFont="1" applyFill="1" applyBorder="1" applyAlignment="1">
      <alignment horizontal="left"/>
    </xf>
    <xf numFmtId="0" fontId="10" fillId="3" borderId="0" xfId="1" applyFont="1" applyFill="1" applyBorder="1" applyAlignment="1" applyProtection="1">
      <alignment vertical="top" wrapText="1"/>
    </xf>
    <xf numFmtId="0" fontId="7" fillId="3" borderId="0" xfId="1" applyFont="1" applyFill="1" applyBorder="1" applyAlignment="1" applyProtection="1">
      <alignment vertical="top" wrapText="1"/>
    </xf>
    <xf numFmtId="0" fontId="11" fillId="3" borderId="0" xfId="1" applyFont="1" applyFill="1" applyBorder="1" applyAlignment="1" applyProtection="1">
      <alignment horizontal="left"/>
    </xf>
    <xf numFmtId="0" fontId="18" fillId="3" borderId="0" xfId="0" applyFont="1" applyFill="1" applyAlignment="1">
      <alignment horizontal="left"/>
    </xf>
    <xf numFmtId="0" fontId="19" fillId="3" borderId="0" xfId="1" applyFont="1" applyFill="1" applyBorder="1" applyAlignment="1" applyProtection="1">
      <alignment wrapText="1"/>
    </xf>
    <xf numFmtId="0" fontId="19" fillId="3" borderId="0" xfId="1" applyFont="1" applyFill="1" applyBorder="1" applyAlignment="1" applyProtection="1">
      <alignment vertical="top" wrapText="1"/>
    </xf>
    <xf numFmtId="0" fontId="20" fillId="3" borderId="0" xfId="1" applyFont="1" applyFill="1" applyBorder="1" applyAlignment="1" applyProtection="1">
      <alignment vertical="top" wrapText="1"/>
    </xf>
    <xf numFmtId="0" fontId="18" fillId="3" borderId="0" xfId="1" applyFont="1" applyFill="1" applyBorder="1" applyAlignment="1" applyProtection="1">
      <alignment horizontal="left"/>
    </xf>
    <xf numFmtId="49" fontId="18" fillId="3" borderId="0" xfId="0" applyNumberFormat="1" applyFont="1" applyFill="1" applyAlignment="1"/>
    <xf numFmtId="49" fontId="19" fillId="3" borderId="0" xfId="0" applyNumberFormat="1" applyFont="1" applyFill="1" applyAlignment="1"/>
    <xf numFmtId="49" fontId="21" fillId="3" borderId="0" xfId="0" applyNumberFormat="1" applyFont="1" applyFill="1" applyAlignment="1"/>
    <xf numFmtId="0" fontId="19" fillId="3" borderId="0" xfId="1" applyFont="1" applyFill="1" applyBorder="1" applyAlignment="1" applyProtection="1">
      <alignment horizontal="left"/>
    </xf>
    <xf numFmtId="0" fontId="19" fillId="3" borderId="0" xfId="0" applyFont="1" applyFill="1" applyAlignment="1">
      <alignment wrapText="1"/>
    </xf>
    <xf numFmtId="0" fontId="21" fillId="3" borderId="0" xfId="0" applyFont="1" applyFill="1" applyAlignment="1">
      <alignment vertical="center" wrapText="1"/>
    </xf>
    <xf numFmtId="0" fontId="22" fillId="3" borderId="0" xfId="0" applyFont="1" applyFill="1" applyAlignment="1">
      <alignment vertical="center" wrapText="1"/>
    </xf>
    <xf numFmtId="0" fontId="22" fillId="3" borderId="0" xfId="0" applyFont="1" applyFill="1"/>
    <xf numFmtId="0" fontId="23" fillId="3" borderId="0" xfId="0" applyFont="1" applyFill="1"/>
    <xf numFmtId="0" fontId="19" fillId="3" borderId="0" xfId="0" applyFont="1" applyFill="1" applyAlignment="1"/>
    <xf numFmtId="0" fontId="19" fillId="3" borderId="0" xfId="0" applyFont="1" applyFill="1" applyBorder="1" applyAlignment="1"/>
    <xf numFmtId="0" fontId="21" fillId="3" borderId="0" xfId="0" applyFont="1" applyFill="1"/>
    <xf numFmtId="0" fontId="18" fillId="3" borderId="0" xfId="0" applyFont="1" applyFill="1" applyAlignment="1"/>
    <xf numFmtId="0" fontId="19" fillId="3" borderId="0" xfId="6" applyFont="1" applyFill="1" applyAlignment="1">
      <alignment horizontal="left"/>
    </xf>
    <xf numFmtId="0" fontId="24" fillId="3" borderId="0" xfId="0" applyFont="1" applyFill="1" applyAlignment="1"/>
    <xf numFmtId="0" fontId="24" fillId="3" borderId="0" xfId="0" applyFont="1" applyFill="1" applyBorder="1" applyAlignment="1"/>
    <xf numFmtId="0" fontId="25" fillId="3" borderId="0" xfId="0" applyFont="1" applyFill="1" applyAlignment="1"/>
    <xf numFmtId="0" fontId="13" fillId="2" borderId="0" xfId="0" applyFont="1" applyFill="1" applyAlignment="1">
      <alignment vertical="center" wrapText="1"/>
    </xf>
    <xf numFmtId="0" fontId="7" fillId="2" borderId="0" xfId="0" applyFont="1" applyFill="1" applyAlignment="1">
      <alignment wrapText="1"/>
    </xf>
    <xf numFmtId="0" fontId="7" fillId="2" borderId="0" xfId="0" applyFont="1" applyFill="1" applyAlignment="1">
      <alignment vertical="center" wrapText="1"/>
    </xf>
    <xf numFmtId="0" fontId="14" fillId="4" borderId="0" xfId="0" applyFont="1" applyFill="1" applyBorder="1"/>
    <xf numFmtId="3" fontId="16" fillId="2" borderId="0" xfId="0" applyNumberFormat="1" applyFont="1" applyFill="1"/>
    <xf numFmtId="0" fontId="7" fillId="2" borderId="0" xfId="0" applyFont="1" applyFill="1" applyAlignment="1">
      <alignment vertical="top" wrapText="1"/>
    </xf>
    <xf numFmtId="0" fontId="7" fillId="2" borderId="0" xfId="0" applyFont="1" applyFill="1" applyAlignment="1">
      <alignment horizontal="left" vertical="center"/>
    </xf>
    <xf numFmtId="3" fontId="11" fillId="2" borderId="0" xfId="0" applyNumberFormat="1" applyFont="1" applyFill="1"/>
    <xf numFmtId="0" fontId="27" fillId="2" borderId="0" xfId="28" applyFont="1" applyFill="1" applyAlignment="1">
      <alignment wrapText="1"/>
    </xf>
    <xf numFmtId="165" fontId="14" fillId="4" borderId="7" xfId="0" applyNumberFormat="1" applyFont="1" applyFill="1" applyBorder="1" applyAlignment="1">
      <alignment horizontal="center"/>
    </xf>
    <xf numFmtId="0" fontId="16" fillId="2" borderId="0" xfId="0" applyFont="1" applyFill="1" applyAlignment="1">
      <alignment horizontal="left" vertical="center"/>
    </xf>
    <xf numFmtId="0" fontId="13" fillId="2" borderId="0" xfId="0" applyFont="1" applyFill="1"/>
    <xf numFmtId="0" fontId="13" fillId="0" borderId="0" xfId="0" applyFont="1" applyBorder="1" applyAlignment="1">
      <alignment vertical="center"/>
    </xf>
    <xf numFmtId="0" fontId="13" fillId="0" borderId="8" xfId="0" applyFont="1" applyBorder="1" applyAlignment="1">
      <alignment horizontal="left" vertical="center" indent="1"/>
    </xf>
    <xf numFmtId="49" fontId="13" fillId="2" borderId="0" xfId="0" applyNumberFormat="1" applyFont="1" applyFill="1" applyAlignment="1">
      <alignment horizontal="right" vertical="center" indent="1"/>
    </xf>
    <xf numFmtId="0" fontId="16" fillId="2" borderId="0" xfId="0" applyFont="1" applyFill="1" applyBorder="1" applyAlignment="1">
      <alignment horizontal="left" vertical="top" wrapText="1"/>
    </xf>
    <xf numFmtId="0" fontId="16" fillId="2" borderId="0" xfId="0" applyFont="1" applyFill="1" applyBorder="1" applyAlignment="1">
      <alignment horizontal="left" vertical="top"/>
    </xf>
    <xf numFmtId="0" fontId="16" fillId="0" borderId="0" xfId="10" applyFont="1"/>
    <xf numFmtId="0" fontId="16" fillId="2" borderId="0" xfId="10" applyFont="1" applyFill="1"/>
    <xf numFmtId="0" fontId="14" fillId="4" borderId="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9" xfId="0" applyFont="1" applyFill="1" applyBorder="1" applyAlignment="1">
      <alignment horizontal="center" vertical="center"/>
    </xf>
    <xf numFmtId="0" fontId="26" fillId="2" borderId="0" xfId="1" applyFont="1" applyFill="1" applyAlignment="1" applyProtection="1">
      <alignment horizontal="left" wrapText="1"/>
    </xf>
    <xf numFmtId="0" fontId="14" fillId="4" borderId="5"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3" fillId="2" borderId="0" xfId="0" applyFont="1" applyFill="1" applyAlignment="1">
      <alignment horizontal="left" vertical="center" wrapText="1"/>
    </xf>
    <xf numFmtId="0" fontId="14" fillId="4" borderId="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0" xfId="0" applyFont="1" applyFill="1" applyBorder="1" applyAlignment="1">
      <alignment horizontal="left" vertical="center" wrapText="1"/>
    </xf>
    <xf numFmtId="0" fontId="15" fillId="4" borderId="0" xfId="0" applyFont="1" applyFill="1" applyBorder="1" applyAlignment="1">
      <alignment horizontal="left"/>
    </xf>
    <xf numFmtId="0" fontId="14" fillId="4" borderId="13" xfId="0" applyFont="1" applyFill="1" applyBorder="1" applyAlignment="1">
      <alignment horizontal="center" vertical="center" wrapText="1"/>
    </xf>
    <xf numFmtId="0" fontId="15" fillId="4" borderId="16" xfId="0" applyFont="1" applyFill="1" applyBorder="1" applyAlignment="1">
      <alignment horizontal="center"/>
    </xf>
    <xf numFmtId="0" fontId="14" fillId="4" borderId="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3" fillId="2" borderId="0" xfId="0" applyFont="1" applyFill="1" applyBorder="1" applyAlignment="1">
      <alignment horizontal="left"/>
    </xf>
    <xf numFmtId="1" fontId="14" fillId="4" borderId="10" xfId="0" applyNumberFormat="1" applyFont="1" applyFill="1" applyBorder="1" applyAlignment="1">
      <alignment horizontal="left" vertical="center" wrapText="1"/>
    </xf>
    <xf numFmtId="0" fontId="13" fillId="0" borderId="0" xfId="0" applyFont="1" applyAlignment="1">
      <alignment horizontal="left" vertical="center" wrapText="1"/>
    </xf>
    <xf numFmtId="0" fontId="14" fillId="4" borderId="13" xfId="0" applyFont="1" applyFill="1" applyBorder="1" applyAlignment="1">
      <alignment horizontal="left" vertical="center" wrapText="1"/>
    </xf>
    <xf numFmtId="0" fontId="15" fillId="4" borderId="16" xfId="0" applyFont="1" applyFill="1" applyBorder="1" applyAlignment="1">
      <alignment horizontal="left"/>
    </xf>
    <xf numFmtId="0" fontId="16" fillId="2" borderId="0" xfId="0" applyFont="1" applyFill="1" applyBorder="1" applyAlignment="1">
      <alignment horizontal="left" vertical="center" wrapText="1"/>
    </xf>
    <xf numFmtId="0" fontId="16" fillId="2" borderId="0" xfId="0" applyFont="1" applyFill="1" applyBorder="1" applyAlignment="1">
      <alignment horizontal="left"/>
    </xf>
    <xf numFmtId="0" fontId="11" fillId="2" borderId="0" xfId="0" applyFont="1" applyFill="1" applyAlignment="1">
      <alignment horizontal="left" vertical="center" wrapText="1"/>
    </xf>
    <xf numFmtId="0" fontId="16" fillId="2" borderId="0" xfId="0" applyFont="1" applyFill="1" applyBorder="1" applyAlignment="1">
      <alignment horizontal="left" vertical="top" wrapText="1"/>
    </xf>
    <xf numFmtId="0" fontId="16" fillId="2" borderId="0" xfId="0" applyFont="1" applyFill="1" applyBorder="1" applyAlignment="1">
      <alignment horizontal="left" vertical="top"/>
    </xf>
  </cellXfs>
  <cellStyles count="29">
    <cellStyle name="Hipervínculo" xfId="1" builtinId="8"/>
    <cellStyle name="Hipervínculo 2" xfId="6" xr:uid="{00000000-0005-0000-0000-000001000000}"/>
    <cellStyle name="Hipervínculo 2 2" xfId="17" xr:uid="{B66A4728-2813-4704-B9A8-9A0DDA17B978}"/>
    <cellStyle name="Millares [0] 2" xfId="19" xr:uid="{7D3C1C34-97E8-40A1-B1D1-913519128523}"/>
    <cellStyle name="Millares [0] 3" xfId="18" xr:uid="{9E85CDA2-A126-49A4-A02A-83A6976C3AE0}"/>
    <cellStyle name="Millares 2" xfId="8" xr:uid="{00000000-0005-0000-0000-000038000000}"/>
    <cellStyle name="Millares 3" xfId="14" xr:uid="{EE0F015D-5A14-4CAA-A9FC-95869D2CF7AA}"/>
    <cellStyle name="Millares 4" xfId="12" xr:uid="{B49742F6-DA14-43C6-B079-B69A80887B4E}"/>
    <cellStyle name="Millares 5" xfId="11" xr:uid="{528F174C-8099-466F-A499-9BAD36BB1B6A}"/>
    <cellStyle name="Millares 6" xfId="13" xr:uid="{322FB244-D50C-49FF-98CF-557CC1EEC240}"/>
    <cellStyle name="Millares 7" xfId="26" xr:uid="{50570113-4D9D-412D-9F35-B300845B84DF}"/>
    <cellStyle name="Millares 8" xfId="24" xr:uid="{8753C3BD-56DE-483A-997A-F35EDC198670}"/>
    <cellStyle name="Millares 9" xfId="25" xr:uid="{27951A51-C92A-4F1F-90D4-2F2064C600F7}"/>
    <cellStyle name="Normal" xfId="0" builtinId="0"/>
    <cellStyle name="Normal 17" xfId="2" xr:uid="{00000000-0005-0000-0000-000004000000}"/>
    <cellStyle name="Normal 2" xfId="3" xr:uid="{00000000-0005-0000-0000-000005000000}"/>
    <cellStyle name="Normal 2 2" xfId="20" xr:uid="{CE9C7B92-55C3-4A70-901C-0DE0ADC43B3D}"/>
    <cellStyle name="Normal 3" xfId="5" xr:uid="{00000000-0005-0000-0000-000006000000}"/>
    <cellStyle name="Normal 3 2" xfId="21" xr:uid="{A140174B-C391-441A-AC18-ECD1D171D230}"/>
    <cellStyle name="Normal 4" xfId="7" xr:uid="{00000000-0005-0000-0000-000007000000}"/>
    <cellStyle name="Normal 4 2" xfId="9" xr:uid="{00000000-0005-0000-0000-000007000000}"/>
    <cellStyle name="Normal 4 2 2" xfId="16" xr:uid="{B4B71BCB-58B9-41BF-B2F9-C0D47EC0E23E}"/>
    <cellStyle name="Normal 4 3" xfId="23" xr:uid="{31E496A3-CE72-42A1-BE3D-3C377AC91791}"/>
    <cellStyle name="Normal 4 4" xfId="15" xr:uid="{B8CBEB3A-8ECC-484D-97D5-D5A271609F66}"/>
    <cellStyle name="Normal 4 5" xfId="27" xr:uid="{20FE16AD-8550-4A0D-9DC1-8728095E7101}"/>
    <cellStyle name="Normal_C6" xfId="28" xr:uid="{0F3233AD-7A3D-4EBF-8281-1470E7052591}"/>
    <cellStyle name="Normal_C7" xfId="10" xr:uid="{4F22E7DE-94B5-4D8D-9519-BA16B2D6BB4B}"/>
    <cellStyle name="Porcentaje 2" xfId="4" xr:uid="{00000000-0005-0000-0000-00000C000000}"/>
    <cellStyle name="Porcentaje 3" xfId="22" xr:uid="{365645D3-24B1-4AB8-B311-9A8A48BBCC16}"/>
  </cellStyles>
  <dxfs count="11">
    <dxf>
      <fill>
        <patternFill patternType="solid">
          <fgColor theme="4" tint="0.79998168889431442"/>
          <bgColor theme="4" tint="0.79998168889431442"/>
        </patternFill>
      </fill>
      <border>
        <bottom style="thin">
          <color theme="4" tint="0.39997558519241921"/>
        </bottom>
      </border>
    </dxf>
    <dxf>
      <font>
        <b/>
        <i val="0"/>
      </font>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1"/>
      </font>
      <fill>
        <patternFill patternType="solid">
          <fgColor theme="4" tint="0.79998168889431442"/>
          <bgColor theme="4" tint="0.79995117038483843"/>
        </patternFill>
      </fill>
      <border>
        <top style="thin">
          <color theme="4" tint="0.39997558519241921"/>
        </top>
      </border>
    </dxf>
    <dxf>
      <font>
        <b/>
        <color theme="1"/>
      </font>
      <fill>
        <patternFill patternType="solid">
          <fgColor theme="4" tint="0.79998168889431442"/>
          <bgColor theme="4" tint="0.79998168889431442"/>
        </patternFill>
      </fill>
      <border>
        <bottom style="thin">
          <color theme="4" tint="0.39997558519241921"/>
        </bottom>
      </border>
    </dxf>
  </dxfs>
  <tableStyles count="1" defaultTableStyle="TableStyleMedium2" defaultPivotStyle="PivotStyleLight16">
    <tableStyle name="PivotStyleLight16 2" table="0" count="11" xr9:uid="{00000000-0011-0000-FFFF-FFFF00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A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95251</xdr:colOff>
      <xdr:row>4</xdr:row>
      <xdr:rowOff>0</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1" y="0"/>
          <a:ext cx="9239250" cy="13335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575098</xdr:colOff>
      <xdr:row>0</xdr:row>
      <xdr:rowOff>135679</xdr:rowOff>
    </xdr:from>
    <xdr:to>
      <xdr:col>11</xdr:col>
      <xdr:colOff>759884</xdr:colOff>
      <xdr:row>3</xdr:row>
      <xdr:rowOff>282787</xdr:rowOff>
    </xdr:to>
    <xdr:sp macro="" textlink="">
      <xdr:nvSpPr>
        <xdr:cNvPr id="15" name="CuadroTexto 13">
          <a:extLst>
            <a:ext uri="{FF2B5EF4-FFF2-40B4-BE49-F238E27FC236}">
              <a16:creationId xmlns:a16="http://schemas.microsoft.com/office/drawing/2014/main" id="{00000000-0008-0000-0000-00000F000000}"/>
            </a:ext>
          </a:extLst>
        </xdr:cNvPr>
        <xdr:cNvSpPr txBox="1"/>
      </xdr:nvSpPr>
      <xdr:spPr>
        <a:xfrm>
          <a:off x="1358265" y="135679"/>
          <a:ext cx="8016452" cy="1131358"/>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lnSpc>
              <a:spcPct val="80000"/>
            </a:lnSpc>
          </a:pPr>
          <a:r>
            <a:rPr lang="es-ES" sz="2800" kern="1200" baseline="0">
              <a:solidFill>
                <a:schemeClr val="bg1"/>
              </a:solidFill>
              <a:latin typeface="Verdana" panose="020B0604030504040204" pitchFamily="34" charset="0"/>
              <a:ea typeface="Verdana" panose="020B0604030504040204" pitchFamily="34" charset="0"/>
              <a:cs typeface="+mn-cs"/>
            </a:rPr>
            <a:t>CUADRO DE RESULTADOS TURISMO EMISIVO</a:t>
          </a:r>
        </a:p>
        <a:p>
          <a:pPr marL="0" indent="0" algn="l" defTabSz="457200" rtl="0" eaLnBrk="1" latinLnBrk="0" hangingPunct="1">
            <a:lnSpc>
              <a:spcPct val="80000"/>
            </a:lnSpc>
          </a:pPr>
          <a:r>
            <a:rPr lang="es-ES" sz="1400" kern="1200">
              <a:solidFill>
                <a:schemeClr val="bg1"/>
              </a:solidFill>
              <a:latin typeface="Verdana" panose="020B0604030504040204" pitchFamily="34" charset="0"/>
              <a:ea typeface="Verdana" panose="020B0604030504040204" pitchFamily="34" charset="0"/>
              <a:cs typeface="+mn-cs"/>
            </a:rPr>
            <a:t>ANUAL 2022</a:t>
          </a:r>
        </a:p>
        <a:p>
          <a:pPr marL="0" indent="0" algn="l" defTabSz="457200" rtl="0" eaLnBrk="1" latinLnBrk="0" hangingPunct="1">
            <a:lnSpc>
              <a:spcPct val="80000"/>
            </a:lnSpc>
          </a:pPr>
          <a:r>
            <a:rPr lang="es-ES" sz="700" b="1" kern="1200">
              <a:solidFill>
                <a:schemeClr val="bg1"/>
              </a:solidFill>
              <a:latin typeface="Verdana" panose="020B0604030504040204" pitchFamily="34" charset="0"/>
              <a:ea typeface="Verdana" panose="020B0604030504040204" pitchFamily="34" charset="0"/>
              <a:cs typeface="+mn-cs"/>
            </a:rPr>
            <a:t>CIFRAS</a:t>
          </a:r>
          <a:r>
            <a:rPr lang="es-ES" sz="700" b="1" kern="1200" baseline="0">
              <a:solidFill>
                <a:schemeClr val="bg1"/>
              </a:solidFill>
              <a:latin typeface="Verdana" panose="020B0604030504040204" pitchFamily="34" charset="0"/>
              <a:ea typeface="Verdana" panose="020B0604030504040204" pitchFamily="34" charset="0"/>
              <a:cs typeface="+mn-cs"/>
            </a:rPr>
            <a:t> PROVISORIAS</a:t>
          </a:r>
          <a:endParaRPr lang="es-ES" sz="1100" b="1" baseline="0">
            <a:solidFill>
              <a:schemeClr val="bg1"/>
            </a:solidFill>
            <a:latin typeface="Verdana" panose="020B0604030504040204" pitchFamily="34" charset="0"/>
            <a:ea typeface="Verdana" panose="020B0604030504040204" pitchFamily="34" charset="0"/>
          </a:endParaRPr>
        </a:p>
      </xdr:txBody>
    </xdr:sp>
    <xdr:clientData/>
  </xdr:twoCellAnchor>
  <xdr:twoCellAnchor>
    <xdr:from>
      <xdr:col>0</xdr:col>
      <xdr:colOff>55880</xdr:colOff>
      <xdr:row>0</xdr:row>
      <xdr:rowOff>158750</xdr:rowOff>
    </xdr:from>
    <xdr:to>
      <xdr:col>1</xdr:col>
      <xdr:colOff>440054</xdr:colOff>
      <xdr:row>3</xdr:row>
      <xdr:rowOff>192494</xdr:rowOff>
    </xdr:to>
    <xdr:sp macro="" textlink="">
      <xdr:nvSpPr>
        <xdr:cNvPr id="19" name="CuadroTexto 12">
          <a:extLst>
            <a:ext uri="{FF2B5EF4-FFF2-40B4-BE49-F238E27FC236}">
              <a16:creationId xmlns:a16="http://schemas.microsoft.com/office/drawing/2014/main" id="{00000000-0008-0000-0000-000013000000}"/>
            </a:ext>
          </a:extLst>
        </xdr:cNvPr>
        <xdr:cNvSpPr txBox="1"/>
      </xdr:nvSpPr>
      <xdr:spPr>
        <a:xfrm>
          <a:off x="55880" y="158750"/>
          <a:ext cx="1167341" cy="1017994"/>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defTabSz="457200" rtl="0" eaLnBrk="1" latinLnBrk="0" hangingPunct="1">
            <a:lnSpc>
              <a:spcPct val="60000"/>
            </a:lnSpc>
          </a:pPr>
          <a:r>
            <a:rPr lang="es-ES" sz="4800" b="1" kern="1200">
              <a:solidFill>
                <a:schemeClr val="bg1"/>
              </a:solidFill>
              <a:latin typeface="Verdana" panose="020B0604030504040204" pitchFamily="34" charset="0"/>
              <a:ea typeface="Verdana" panose="020B0604030504040204" pitchFamily="34" charset="0"/>
              <a:cs typeface="+mn-cs"/>
            </a:rPr>
            <a:t>20</a:t>
          </a:r>
        </a:p>
        <a:p>
          <a:pPr marL="0" indent="0" algn="r" defTabSz="457200" rtl="0" eaLnBrk="1" latinLnBrk="0" hangingPunct="1">
            <a:lnSpc>
              <a:spcPct val="60000"/>
            </a:lnSpc>
          </a:pPr>
          <a:r>
            <a:rPr lang="es-ES" sz="4800" b="1" kern="1200">
              <a:solidFill>
                <a:schemeClr val="bg1"/>
              </a:solidFill>
              <a:latin typeface="Verdana" panose="020B0604030504040204" pitchFamily="34" charset="0"/>
              <a:ea typeface="Verdana" panose="020B0604030504040204" pitchFamily="34" charset="0"/>
              <a:cs typeface="+mn-cs"/>
            </a:rPr>
            <a:t>22</a:t>
          </a:r>
        </a:p>
      </xdr:txBody>
    </xdr:sp>
    <xdr:clientData/>
  </xdr:twoCellAnchor>
  <xdr:twoCellAnchor>
    <xdr:from>
      <xdr:col>0</xdr:col>
      <xdr:colOff>0</xdr:colOff>
      <xdr:row>0</xdr:row>
      <xdr:rowOff>0</xdr:rowOff>
    </xdr:from>
    <xdr:to>
      <xdr:col>0</xdr:col>
      <xdr:colOff>0</xdr:colOff>
      <xdr:row>5</xdr:row>
      <xdr:rowOff>54375</xdr:rowOff>
    </xdr:to>
    <xdr:cxnSp macro="">
      <xdr:nvCxnSpPr>
        <xdr:cNvPr id="21" name="Conector recto 20">
          <a:extLst>
            <a:ext uri="{FF2B5EF4-FFF2-40B4-BE49-F238E27FC236}">
              <a16:creationId xmlns:a16="http://schemas.microsoft.com/office/drawing/2014/main" id="{00000000-0008-0000-0000-000015000000}"/>
            </a:ext>
          </a:extLst>
        </xdr:cNvPr>
        <xdr:cNvCxnSpPr/>
      </xdr:nvCxnSpPr>
      <xdr:spPr>
        <a:xfrm>
          <a:off x="0" y="0"/>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409575</xdr:colOff>
      <xdr:row>0</xdr:row>
      <xdr:rowOff>209550</xdr:rowOff>
    </xdr:from>
    <xdr:to>
      <xdr:col>1</xdr:col>
      <xdr:colOff>419100</xdr:colOff>
      <xdr:row>3</xdr:row>
      <xdr:rowOff>133350</xdr:rowOff>
    </xdr:to>
    <xdr:cxnSp macro="">
      <xdr:nvCxnSpPr>
        <xdr:cNvPr id="23" name="Conector recto 22">
          <a:extLst>
            <a:ext uri="{FF2B5EF4-FFF2-40B4-BE49-F238E27FC236}">
              <a16:creationId xmlns:a16="http://schemas.microsoft.com/office/drawing/2014/main" id="{00000000-0008-0000-0000-000017000000}"/>
            </a:ext>
          </a:extLst>
        </xdr:cNvPr>
        <xdr:cNvCxnSpPr/>
      </xdr:nvCxnSpPr>
      <xdr:spPr>
        <a:xfrm flipH="1">
          <a:off x="1171575" y="209550"/>
          <a:ext cx="9525" cy="923925"/>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371475</xdr:colOff>
      <xdr:row>5</xdr:row>
      <xdr:rowOff>161925</xdr:rowOff>
    </xdr:from>
    <xdr:to>
      <xdr:col>5</xdr:col>
      <xdr:colOff>581025</xdr:colOff>
      <xdr:row>7</xdr:row>
      <xdr:rowOff>152400</xdr:rowOff>
    </xdr:to>
    <xdr:sp macro="" textlink="">
      <xdr:nvSpPr>
        <xdr:cNvPr id="26" name="Título 1">
          <a:extLst>
            <a:ext uri="{FF2B5EF4-FFF2-40B4-BE49-F238E27FC236}">
              <a16:creationId xmlns:a16="http://schemas.microsoft.com/office/drawing/2014/main" id="{00000000-0008-0000-0000-00001A000000}"/>
            </a:ext>
          </a:extLst>
        </xdr:cNvPr>
        <xdr:cNvSpPr txBox="1">
          <a:spLocks/>
        </xdr:cNvSpPr>
      </xdr:nvSpPr>
      <xdr:spPr>
        <a:xfrm>
          <a:off x="371475" y="1685925"/>
          <a:ext cx="4019550" cy="371475"/>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Verdana" panose="020B0604030504040204" pitchFamily="34" charset="0"/>
              <a:ea typeface="Verdana" panose="020B0604030504040204" pitchFamily="34" charset="0"/>
              <a:cs typeface="Calibri Light"/>
            </a:rPr>
            <a:t>Contenido</a:t>
          </a:r>
          <a:endParaRPr lang="en-US" sz="2400">
            <a:solidFill>
              <a:schemeClr val="accent3"/>
            </a:solidFill>
            <a:latin typeface="Verdana" panose="020B0604030504040204" pitchFamily="34" charset="0"/>
            <a:ea typeface="Verdana" panose="020B0604030504040204" pitchFamily="34" charset="0"/>
            <a:cs typeface="Calibri Light"/>
          </a:endParaRPr>
        </a:p>
      </xdr:txBody>
    </xdr:sp>
    <xdr:clientData/>
  </xdr:twoCellAnchor>
  <xdr:twoCellAnchor>
    <xdr:from>
      <xdr:col>0</xdr:col>
      <xdr:colOff>266700</xdr:colOff>
      <xdr:row>5</xdr:row>
      <xdr:rowOff>95250</xdr:rowOff>
    </xdr:from>
    <xdr:to>
      <xdr:col>0</xdr:col>
      <xdr:colOff>266700</xdr:colOff>
      <xdr:row>8</xdr:row>
      <xdr:rowOff>22242</xdr:rowOff>
    </xdr:to>
    <xdr:cxnSp macro="">
      <xdr:nvCxnSpPr>
        <xdr:cNvPr id="28" name="Conector recto 27">
          <a:extLst>
            <a:ext uri="{FF2B5EF4-FFF2-40B4-BE49-F238E27FC236}">
              <a16:creationId xmlns:a16="http://schemas.microsoft.com/office/drawing/2014/main" id="{00000000-0008-0000-0000-00001C000000}"/>
            </a:ext>
          </a:extLst>
        </xdr:cNvPr>
        <xdr:cNvCxnSpPr/>
      </xdr:nvCxnSpPr>
      <xdr:spPr>
        <a:xfrm>
          <a:off x="266700" y="1619250"/>
          <a:ext cx="0" cy="498492"/>
        </a:xfrm>
        <a:prstGeom prst="line">
          <a:avLst/>
        </a:prstGeom>
        <a:ln>
          <a:solidFill>
            <a:schemeClr val="accent3"/>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0</xdr:colOff>
      <xdr:row>31</xdr:row>
      <xdr:rowOff>0</xdr:rowOff>
    </xdr:from>
    <xdr:to>
      <xdr:col>0</xdr:col>
      <xdr:colOff>0</xdr:colOff>
      <xdr:row>31</xdr:row>
      <xdr:rowOff>159975</xdr:rowOff>
    </xdr:to>
    <xdr:cxnSp macro="">
      <xdr:nvCxnSpPr>
        <xdr:cNvPr id="40" name="Conector recto 39">
          <a:extLst>
            <a:ext uri="{FF2B5EF4-FFF2-40B4-BE49-F238E27FC236}">
              <a16:creationId xmlns:a16="http://schemas.microsoft.com/office/drawing/2014/main" id="{00000000-0008-0000-0000-000028000000}"/>
            </a:ext>
          </a:extLst>
        </xdr:cNvPr>
        <xdr:cNvCxnSpPr/>
      </xdr:nvCxnSpPr>
      <xdr:spPr>
        <a:xfrm>
          <a:off x="0" y="9639300"/>
          <a:ext cx="0" cy="321900"/>
        </a:xfrm>
        <a:prstGeom prst="line">
          <a:avLst/>
        </a:prstGeom>
        <a:ln w="12700">
          <a:solidFill>
            <a:srgbClr val="FF0000"/>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11</xdr:col>
      <xdr:colOff>590550</xdr:colOff>
      <xdr:row>0</xdr:row>
      <xdr:rowOff>1</xdr:rowOff>
    </xdr:from>
    <xdr:to>
      <xdr:col>15</xdr:col>
      <xdr:colOff>0</xdr:colOff>
      <xdr:row>4</xdr:row>
      <xdr:rowOff>1</xdr:rowOff>
    </xdr:to>
    <xdr:pic>
      <xdr:nvPicPr>
        <xdr:cNvPr id="2" name="Imagen 1">
          <a:extLst>
            <a:ext uri="{FF2B5EF4-FFF2-40B4-BE49-F238E27FC236}">
              <a16:creationId xmlns:a16="http://schemas.microsoft.com/office/drawing/2014/main" id="{00000000-0008-0000-0000-000002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0" y="1"/>
          <a:ext cx="2457450" cy="1333500"/>
        </a:xfrm>
        <a:prstGeom prst="rect">
          <a:avLst/>
        </a:prstGeom>
      </xdr:spPr>
    </xdr:pic>
    <xdr:clientData/>
  </xdr:twoCellAnchor>
  <xdr:twoCellAnchor>
    <xdr:from>
      <xdr:col>0</xdr:col>
      <xdr:colOff>0</xdr:colOff>
      <xdr:row>31</xdr:row>
      <xdr:rowOff>66676</xdr:rowOff>
    </xdr:from>
    <xdr:to>
      <xdr:col>14</xdr:col>
      <xdr:colOff>714374</xdr:colOff>
      <xdr:row>35</xdr:row>
      <xdr:rowOff>142876</xdr:rowOff>
    </xdr:to>
    <xdr:sp macro="" textlink="">
      <xdr:nvSpPr>
        <xdr:cNvPr id="27" name="Rectángulo 26">
          <a:extLst>
            <a:ext uri="{FF2B5EF4-FFF2-40B4-BE49-F238E27FC236}">
              <a16:creationId xmlns:a16="http://schemas.microsoft.com/office/drawing/2014/main" id="{66408CF8-E860-482E-BBB1-11DADA011D4F}"/>
            </a:ext>
          </a:extLst>
        </xdr:cNvPr>
        <xdr:cNvSpPr/>
      </xdr:nvSpPr>
      <xdr:spPr>
        <a:xfrm>
          <a:off x="0" y="7305676"/>
          <a:ext cx="11382374" cy="8382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30</xdr:row>
      <xdr:rowOff>190499</xdr:rowOff>
    </xdr:from>
    <xdr:to>
      <xdr:col>2</xdr:col>
      <xdr:colOff>354055</xdr:colOff>
      <xdr:row>31</xdr:row>
      <xdr:rowOff>86399</xdr:rowOff>
    </xdr:to>
    <xdr:grpSp>
      <xdr:nvGrpSpPr>
        <xdr:cNvPr id="29" name="Agrupar 12">
          <a:extLst>
            <a:ext uri="{FF2B5EF4-FFF2-40B4-BE49-F238E27FC236}">
              <a16:creationId xmlns:a16="http://schemas.microsoft.com/office/drawing/2014/main" id="{69180CE2-055E-44CF-8D79-432CE352D4F2}"/>
            </a:ext>
          </a:extLst>
        </xdr:cNvPr>
        <xdr:cNvGrpSpPr/>
      </xdr:nvGrpSpPr>
      <xdr:grpSpPr>
        <a:xfrm>
          <a:off x="0" y="6438899"/>
          <a:ext cx="1918060" cy="88305"/>
          <a:chOff x="-855581" y="7329875"/>
          <a:chExt cx="3019627" cy="127007"/>
        </a:xfrm>
      </xdr:grpSpPr>
      <xdr:sp macro="" textlink="">
        <xdr:nvSpPr>
          <xdr:cNvPr id="30" name="Rectángulo 29">
            <a:extLst>
              <a:ext uri="{FF2B5EF4-FFF2-40B4-BE49-F238E27FC236}">
                <a16:creationId xmlns:a16="http://schemas.microsoft.com/office/drawing/2014/main" id="{F7519FE0-F0BE-488F-91A9-F068A09830AF}"/>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1" name="Rectángulo 30">
            <a:extLst>
              <a:ext uri="{FF2B5EF4-FFF2-40B4-BE49-F238E27FC236}">
                <a16:creationId xmlns:a16="http://schemas.microsoft.com/office/drawing/2014/main" id="{DB4DEA07-0DA5-4718-8A25-E84D4164933F}"/>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2" name="Rectángulo 31">
            <a:extLst>
              <a:ext uri="{FF2B5EF4-FFF2-40B4-BE49-F238E27FC236}">
                <a16:creationId xmlns:a16="http://schemas.microsoft.com/office/drawing/2014/main" id="{4DC2A904-C920-4BE3-A641-8B088DCB536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3" name="Rectángulo 32">
            <a:extLst>
              <a:ext uri="{FF2B5EF4-FFF2-40B4-BE49-F238E27FC236}">
                <a16:creationId xmlns:a16="http://schemas.microsoft.com/office/drawing/2014/main" id="{1F43601B-5CC8-42F7-ACA3-AC7B9C40C7B6}"/>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4" name="Rectángulo 33">
            <a:extLst>
              <a:ext uri="{FF2B5EF4-FFF2-40B4-BE49-F238E27FC236}">
                <a16:creationId xmlns:a16="http://schemas.microsoft.com/office/drawing/2014/main" id="{0CE60BBB-90BB-4A61-9955-7A5A0D69C738}"/>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2</xdr:col>
      <xdr:colOff>352422</xdr:colOff>
      <xdr:row>31</xdr:row>
      <xdr:rowOff>0</xdr:rowOff>
    </xdr:from>
    <xdr:to>
      <xdr:col>14</xdr:col>
      <xdr:colOff>714374</xdr:colOff>
      <xdr:row>31</xdr:row>
      <xdr:rowOff>86400</xdr:rowOff>
    </xdr:to>
    <xdr:sp macro="" textlink="">
      <xdr:nvSpPr>
        <xdr:cNvPr id="35" name="Rectángulo 34">
          <a:extLst>
            <a:ext uri="{FF2B5EF4-FFF2-40B4-BE49-F238E27FC236}">
              <a16:creationId xmlns:a16="http://schemas.microsoft.com/office/drawing/2014/main" id="{86BB2F87-E77F-4800-8539-4A3A307033EA}"/>
            </a:ext>
          </a:extLst>
        </xdr:cNvPr>
        <xdr:cNvSpPr/>
      </xdr:nvSpPr>
      <xdr:spPr>
        <a:xfrm rot="5400000" flipH="1">
          <a:off x="6586198" y="2529224"/>
          <a:ext cx="86400" cy="9505952"/>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rgbClr val="EB0128"/>
            </a:solidFill>
          </a:endParaRPr>
        </a:p>
      </xdr:txBody>
    </xdr:sp>
    <xdr:clientData/>
  </xdr:twoCellAnchor>
  <xdr:twoCellAnchor>
    <xdr:from>
      <xdr:col>8</xdr:col>
      <xdr:colOff>634588</xdr:colOff>
      <xdr:row>31</xdr:row>
      <xdr:rowOff>130100</xdr:rowOff>
    </xdr:from>
    <xdr:to>
      <xdr:col>14</xdr:col>
      <xdr:colOff>703896</xdr:colOff>
      <xdr:row>34</xdr:row>
      <xdr:rowOff>87463</xdr:rowOff>
    </xdr:to>
    <xdr:sp macro="" textlink="">
      <xdr:nvSpPr>
        <xdr:cNvPr id="42" name="CuadroTexto 30">
          <a:extLst>
            <a:ext uri="{FF2B5EF4-FFF2-40B4-BE49-F238E27FC236}">
              <a16:creationId xmlns:a16="http://schemas.microsoft.com/office/drawing/2014/main" id="{EC020BD9-62F8-4E63-8DA0-4F6E69C7B61C}"/>
            </a:ext>
          </a:extLst>
        </xdr:cNvPr>
        <xdr:cNvSpPr txBox="1"/>
      </xdr:nvSpPr>
      <xdr:spPr>
        <a:xfrm>
          <a:off x="6899921" y="3918933"/>
          <a:ext cx="4768308" cy="528863"/>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700" i="1">
            <a:solidFill>
              <a:schemeClr val="bg1"/>
            </a:solidFill>
            <a:latin typeface="Verdana" panose="020B0604030504040204" pitchFamily="34" charset="0"/>
            <a:ea typeface="Verdana" panose="020B0604030504040204" pitchFamily="34" charset="0"/>
          </a:endParaRPr>
        </a:p>
        <a:p>
          <a:pPr algn="r"/>
          <a:r>
            <a:rPr lang="es-ES" sz="700" b="1">
              <a:solidFill>
                <a:schemeClr val="bg1"/>
              </a:solidFill>
              <a:latin typeface="Verdana" panose="020B0604030504040204" pitchFamily="34" charset="0"/>
              <a:ea typeface="Verdana" panose="020B0604030504040204" pitchFamily="34" charset="0"/>
            </a:rPr>
            <a:t>SERVICIO NACIONAL DE TURISMO</a:t>
          </a:r>
          <a:endParaRPr lang="es-ES" sz="700">
            <a:solidFill>
              <a:schemeClr val="bg1"/>
            </a:solidFill>
            <a:latin typeface="Verdana" panose="020B0604030504040204" pitchFamily="34" charset="0"/>
            <a:ea typeface="Verdana" panose="020B0604030504040204" pitchFamily="34" charset="0"/>
          </a:endParaRPr>
        </a:p>
        <a:p>
          <a:pPr algn="r"/>
          <a:r>
            <a:rPr lang="es-ES" sz="700" i="0">
              <a:solidFill>
                <a:schemeClr val="bg1"/>
              </a:solidFill>
              <a:latin typeface="Verdana" panose="020B0604030504040204" pitchFamily="34" charset="0"/>
              <a:ea typeface="Verdana" panose="020B0604030504040204" pitchFamily="34" charset="0"/>
            </a:rPr>
            <a:t>Departamento de Estadísticas</a:t>
          </a:r>
        </a:p>
        <a:p>
          <a:pPr algn="r"/>
          <a:r>
            <a:rPr lang="es-ES" sz="700" i="0">
              <a:solidFill>
                <a:schemeClr val="bg1"/>
              </a:solidFill>
              <a:latin typeface="Verdana" panose="020B0604030504040204" pitchFamily="34" charset="0"/>
              <a:ea typeface="Verdana" panose="020B0604030504040204" pitchFamily="34" charset="0"/>
            </a:rPr>
            <a:t>http://www.sernatur.cl</a:t>
          </a:r>
        </a:p>
      </xdr:txBody>
    </xdr:sp>
    <xdr:clientData/>
  </xdr:twoCellAnchor>
  <xdr:twoCellAnchor editAs="oneCell">
    <xdr:from>
      <xdr:col>0</xdr:col>
      <xdr:colOff>0</xdr:colOff>
      <xdr:row>31</xdr:row>
      <xdr:rowOff>95250</xdr:rowOff>
    </xdr:from>
    <xdr:to>
      <xdr:col>2</xdr:col>
      <xdr:colOff>321887</xdr:colOff>
      <xdr:row>35</xdr:row>
      <xdr:rowOff>56789</xdr:rowOff>
    </xdr:to>
    <xdr:pic>
      <xdr:nvPicPr>
        <xdr:cNvPr id="43" name="Imagen 42">
          <a:extLst>
            <a:ext uri="{FF2B5EF4-FFF2-40B4-BE49-F238E27FC236}">
              <a16:creationId xmlns:a16="http://schemas.microsoft.com/office/drawing/2014/main" id="{9EE56F13-4E99-4D36-B42A-6EF4C263E42D}"/>
            </a:ext>
          </a:extLst>
        </xdr:cNvPr>
        <xdr:cNvPicPr>
          <a:picLocks noChangeAspect="1"/>
        </xdr:cNvPicPr>
      </xdr:nvPicPr>
      <xdr:blipFill>
        <a:blip xmlns:r="http://schemas.openxmlformats.org/officeDocument/2006/relationships" r:embed="rId2"/>
        <a:stretch>
          <a:fillRect/>
        </a:stretch>
      </xdr:blipFill>
      <xdr:spPr>
        <a:xfrm>
          <a:off x="0" y="7334250"/>
          <a:ext cx="1834457" cy="736873"/>
        </a:xfrm>
        <a:prstGeom prst="rect">
          <a:avLst/>
        </a:prstGeom>
      </xdr:spPr>
    </xdr:pic>
    <xdr:clientData/>
  </xdr:twoCellAnchor>
  <xdr:twoCellAnchor>
    <xdr:from>
      <xdr:col>2</xdr:col>
      <xdr:colOff>712471</xdr:colOff>
      <xdr:row>31</xdr:row>
      <xdr:rowOff>120968</xdr:rowOff>
    </xdr:from>
    <xdr:to>
      <xdr:col>6</xdr:col>
      <xdr:colOff>548738</xdr:colOff>
      <xdr:row>34</xdr:row>
      <xdr:rowOff>78331</xdr:rowOff>
    </xdr:to>
    <xdr:sp macro="" textlink="">
      <xdr:nvSpPr>
        <xdr:cNvPr id="46" name="CuadroTexto 9">
          <a:extLst>
            <a:ext uri="{FF2B5EF4-FFF2-40B4-BE49-F238E27FC236}">
              <a16:creationId xmlns:a16="http://schemas.microsoft.com/office/drawing/2014/main" id="{66CAF6FB-608E-4256-AAA5-B84A85CAE03B}"/>
            </a:ext>
          </a:extLst>
        </xdr:cNvPr>
        <xdr:cNvSpPr txBox="1"/>
      </xdr:nvSpPr>
      <xdr:spPr>
        <a:xfrm>
          <a:off x="2278804" y="3909801"/>
          <a:ext cx="2968934" cy="528863"/>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700">
            <a:solidFill>
              <a:schemeClr val="bg1"/>
            </a:solidFill>
            <a:latin typeface="Verdana" panose="020B0604030504040204" pitchFamily="34" charset="0"/>
            <a:ea typeface="Verdana" panose="020B0604030504040204" pitchFamily="34" charset="0"/>
          </a:endParaRPr>
        </a:p>
        <a:p>
          <a:r>
            <a:rPr lang="es-ES" sz="700" b="1">
              <a:solidFill>
                <a:schemeClr val="bg1"/>
              </a:solidFill>
              <a:latin typeface="Verdana" panose="020B0604030504040204" pitchFamily="34" charset="0"/>
              <a:ea typeface="Verdana" panose="020B0604030504040204" pitchFamily="34" charset="0"/>
            </a:rPr>
            <a:t>SUBSECRETARÍA DE TURISMO</a:t>
          </a:r>
          <a:endParaRPr lang="es-ES" sz="700">
            <a:solidFill>
              <a:schemeClr val="bg1"/>
            </a:solidFill>
            <a:latin typeface="Verdana" panose="020B0604030504040204" pitchFamily="34" charset="0"/>
            <a:ea typeface="Verdana" panose="020B0604030504040204" pitchFamily="34" charset="0"/>
          </a:endParaRPr>
        </a:p>
        <a:p>
          <a:r>
            <a:rPr lang="es-ES" sz="700" i="0">
              <a:solidFill>
                <a:schemeClr val="bg1"/>
              </a:solidFill>
              <a:latin typeface="Verdana" panose="020B0604030504040204" pitchFamily="34" charset="0"/>
              <a:ea typeface="Verdana" panose="020B0604030504040204" pitchFamily="34" charset="0"/>
            </a:rPr>
            <a:t>División de Estudios</a:t>
          </a:r>
          <a:r>
            <a:rPr lang="es-ES" sz="700" i="0" baseline="0">
              <a:solidFill>
                <a:schemeClr val="bg1"/>
              </a:solidFill>
              <a:latin typeface="Verdana" panose="020B0604030504040204" pitchFamily="34" charset="0"/>
              <a:ea typeface="Verdana" panose="020B0604030504040204" pitchFamily="34" charset="0"/>
            </a:rPr>
            <a:t> y Territorio</a:t>
          </a:r>
          <a:endParaRPr lang="es-ES" sz="700" i="0">
            <a:solidFill>
              <a:schemeClr val="bg1"/>
            </a:solidFill>
            <a:latin typeface="Verdana" panose="020B0604030504040204" pitchFamily="34" charset="0"/>
            <a:ea typeface="Verdana" panose="020B0604030504040204" pitchFamily="34" charset="0"/>
          </a:endParaRPr>
        </a:p>
        <a:p>
          <a:r>
            <a:rPr lang="es-ES" sz="700" i="0">
              <a:solidFill>
                <a:schemeClr val="bg1"/>
              </a:solidFill>
              <a:latin typeface="Verdana" panose="020B0604030504040204" pitchFamily="34" charset="0"/>
              <a:ea typeface="Verdana" panose="020B0604030504040204" pitchFamily="34" charset="0"/>
            </a:rPr>
            <a:t>http://www.subturismo.gob.cl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96FB49D7-231B-4CEB-A0A1-4237AC9078A2}"/>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0D664294-7BF5-44FB-9A07-5C56F92FD39D}"/>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A7E6819B-6534-4540-9FB1-CF4999DE7C9C}"/>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B1A1D478-7519-459A-AF11-223A4D1760FE}"/>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E8E94DED-4BF2-4326-A296-C5D0FEA2978D}"/>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0" y="0"/>
          <a:ext cx="885825" cy="34290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twoCellAnchor>
    <xdr:from>
      <xdr:col>2</xdr:col>
      <xdr:colOff>272142</xdr:colOff>
      <xdr:row>3</xdr:row>
      <xdr:rowOff>97971</xdr:rowOff>
    </xdr:from>
    <xdr:to>
      <xdr:col>18</xdr:col>
      <xdr:colOff>603209</xdr:colOff>
      <xdr:row>3</xdr:row>
      <xdr:rowOff>184544</xdr:rowOff>
    </xdr:to>
    <xdr:grpSp>
      <xdr:nvGrpSpPr>
        <xdr:cNvPr id="4" name="Grupo 3">
          <a:extLst>
            <a:ext uri="{FF2B5EF4-FFF2-40B4-BE49-F238E27FC236}">
              <a16:creationId xmlns:a16="http://schemas.microsoft.com/office/drawing/2014/main" id="{1B55A27C-ED7E-476F-82F7-0C57D8819CC5}"/>
            </a:ext>
          </a:extLst>
        </xdr:cNvPr>
        <xdr:cNvGrpSpPr/>
      </xdr:nvGrpSpPr>
      <xdr:grpSpPr>
        <a:xfrm>
          <a:off x="1840380" y="665661"/>
          <a:ext cx="12857924" cy="88478"/>
          <a:chOff x="609600" y="495294"/>
          <a:chExt cx="14122555" cy="86573"/>
        </a:xfrm>
      </xdr:grpSpPr>
      <xdr:grpSp>
        <xdr:nvGrpSpPr>
          <xdr:cNvPr id="5" name="Agrupar 12">
            <a:extLst>
              <a:ext uri="{FF2B5EF4-FFF2-40B4-BE49-F238E27FC236}">
                <a16:creationId xmlns:a16="http://schemas.microsoft.com/office/drawing/2014/main" id="{2C34A30D-F452-437B-8400-4C36C11BF2B3}"/>
              </a:ext>
            </a:extLst>
          </xdr:cNvPr>
          <xdr:cNvGrpSpPr/>
        </xdr:nvGrpSpPr>
        <xdr:grpSpPr>
          <a:xfrm>
            <a:off x="609600" y="495297"/>
            <a:ext cx="2781300" cy="86570"/>
            <a:chOff x="-855581" y="7329875"/>
            <a:chExt cx="3019627" cy="128259"/>
          </a:xfrm>
        </xdr:grpSpPr>
        <xdr:sp macro="" textlink="">
          <xdr:nvSpPr>
            <xdr:cNvPr id="7" name="Rectángulo 6">
              <a:extLst>
                <a:ext uri="{FF2B5EF4-FFF2-40B4-BE49-F238E27FC236}">
                  <a16:creationId xmlns:a16="http://schemas.microsoft.com/office/drawing/2014/main" id="{2758861E-4EBA-4B5E-A434-8ABD288E66E1}"/>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8" name="Rectángulo 7">
              <a:extLst>
                <a:ext uri="{FF2B5EF4-FFF2-40B4-BE49-F238E27FC236}">
                  <a16:creationId xmlns:a16="http://schemas.microsoft.com/office/drawing/2014/main" id="{8D2D8551-CBB5-4348-AC02-4E1C97550661}"/>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9" name="Rectángulo 8">
              <a:extLst>
                <a:ext uri="{FF2B5EF4-FFF2-40B4-BE49-F238E27FC236}">
                  <a16:creationId xmlns:a16="http://schemas.microsoft.com/office/drawing/2014/main" id="{D625D76D-58C4-42B3-B4B5-99390F4F3D4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0" name="Rectángulo 9">
              <a:extLst>
                <a:ext uri="{FF2B5EF4-FFF2-40B4-BE49-F238E27FC236}">
                  <a16:creationId xmlns:a16="http://schemas.microsoft.com/office/drawing/2014/main" id="{ED0C975F-B565-4B01-9AF6-E6DFCA65111E}"/>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1" name="Rectángulo 10">
              <a:extLst>
                <a:ext uri="{FF2B5EF4-FFF2-40B4-BE49-F238E27FC236}">
                  <a16:creationId xmlns:a16="http://schemas.microsoft.com/office/drawing/2014/main" id="{6CB7F0BE-C81D-4602-84E7-631DA2838D44}"/>
                </a:ext>
              </a:extLst>
            </xdr:cNvPr>
            <xdr:cNvSpPr/>
          </xdr:nvSpPr>
          <xdr:spPr>
            <a:xfrm rot="5400000" flipH="1">
              <a:off x="-617271" y="7091565"/>
              <a:ext cx="128259"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sp macro="" textlink="">
        <xdr:nvSpPr>
          <xdr:cNvPr id="6" name="Rectángulo 5">
            <a:extLst>
              <a:ext uri="{FF2B5EF4-FFF2-40B4-BE49-F238E27FC236}">
                <a16:creationId xmlns:a16="http://schemas.microsoft.com/office/drawing/2014/main" id="{F48C69D1-299D-400B-87B4-E9DA98531FDD}"/>
              </a:ext>
            </a:extLst>
          </xdr:cNvPr>
          <xdr:cNvSpPr/>
        </xdr:nvSpPr>
        <xdr:spPr>
          <a:xfrm rot="16200000" flipH="1">
            <a:off x="9014902" y="-5135559"/>
            <a:ext cx="86400" cy="11348106"/>
          </a:xfrm>
          <a:prstGeom prst="rect">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solidFill>
                <a:srgbClr val="EB0128"/>
              </a:solidFill>
            </a:endParaRPr>
          </a:p>
        </xdr:txBody>
      </xdr:sp>
    </xdr:grpSp>
    <xdr:clientData/>
  </xdr:twoCellAnchor>
</xdr:wsDr>
</file>

<file path=xl/theme/theme1.xml><?xml version="1.0" encoding="utf-8"?>
<a:theme xmlns:a="http://schemas.openxmlformats.org/drawingml/2006/main" name="Tema de Office">
  <a:themeElements>
    <a:clrScheme name="Colores Oscuros Kosting_V1">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ubturismo.gob.cl/wp-content/uploads/2015/10/Pol%C3%ADtica-de-Revisi%C3%B3n-y-Actualizaci%C3%B3n-de-Estadisticas-de-Turismo.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6"/>
  </sheetPr>
  <dimension ref="A1:T181"/>
  <sheetViews>
    <sheetView tabSelected="1" zoomScaleNormal="100" workbookViewId="0">
      <selection activeCell="S21" sqref="S21"/>
    </sheetView>
  </sheetViews>
  <sheetFormatPr baseColWidth="10" defaultColWidth="11.44140625" defaultRowHeight="13.8" x14ac:dyDescent="0.3"/>
  <cols>
    <col min="1" max="5" width="11.44140625" style="86" customWidth="1"/>
    <col min="6" max="6" width="11.44140625" style="87" customWidth="1"/>
    <col min="7" max="15" width="11.44140625" style="86" customWidth="1"/>
    <col min="16" max="16384" width="11.44140625" style="86"/>
  </cols>
  <sheetData>
    <row r="1" spans="1:19" ht="26.25" customHeight="1" x14ac:dyDescent="0.3"/>
    <row r="2" spans="1:19" ht="26.25" customHeight="1" x14ac:dyDescent="0.3"/>
    <row r="3" spans="1:19" ht="26.25" customHeight="1" x14ac:dyDescent="0.3"/>
    <row r="4" spans="1:19" ht="26.25" customHeight="1" x14ac:dyDescent="0.3">
      <c r="A4" s="88"/>
      <c r="B4" s="88"/>
      <c r="C4" s="88"/>
      <c r="D4" s="88"/>
      <c r="E4" s="88"/>
      <c r="F4" s="89"/>
      <c r="G4" s="88"/>
      <c r="H4" s="88"/>
      <c r="I4" s="88"/>
      <c r="J4" s="88"/>
      <c r="K4" s="88"/>
      <c r="L4" s="88"/>
      <c r="M4" s="88"/>
      <c r="N4" s="88"/>
      <c r="O4" s="88"/>
      <c r="P4" s="88"/>
      <c r="Q4" s="88"/>
      <c r="R4" s="88"/>
      <c r="S4" s="88"/>
    </row>
    <row r="5" spans="1:19" ht="15" customHeight="1" x14ac:dyDescent="0.3">
      <c r="A5" s="88"/>
      <c r="B5" s="88"/>
      <c r="C5" s="88"/>
      <c r="D5" s="88"/>
      <c r="E5" s="88"/>
      <c r="F5" s="89"/>
      <c r="G5" s="88"/>
      <c r="H5" s="88"/>
      <c r="I5" s="88"/>
      <c r="J5" s="88"/>
      <c r="K5" s="88"/>
      <c r="L5" s="88"/>
      <c r="M5" s="88"/>
      <c r="N5" s="88"/>
      <c r="O5" s="88"/>
      <c r="P5" s="88"/>
      <c r="Q5" s="88"/>
      <c r="R5" s="88"/>
      <c r="S5" s="88"/>
    </row>
    <row r="6" spans="1:19" ht="15" customHeight="1" x14ac:dyDescent="0.3">
      <c r="A6" s="88"/>
      <c r="B6" s="88"/>
      <c r="C6" s="88"/>
      <c r="D6" s="88"/>
      <c r="E6" s="88"/>
      <c r="F6" s="89"/>
      <c r="G6" s="88"/>
      <c r="H6" s="88"/>
      <c r="I6" s="88"/>
      <c r="J6" s="88"/>
      <c r="K6" s="88"/>
      <c r="L6" s="88"/>
      <c r="M6" s="88"/>
      <c r="N6" s="88"/>
      <c r="O6" s="88"/>
      <c r="P6" s="88"/>
      <c r="Q6" s="88"/>
      <c r="R6" s="88"/>
      <c r="S6" s="88"/>
    </row>
    <row r="7" spans="1:19" ht="15" customHeight="1" x14ac:dyDescent="0.3">
      <c r="A7" s="88"/>
      <c r="B7" s="88"/>
      <c r="C7" s="88"/>
      <c r="D7" s="88"/>
      <c r="E7" s="88"/>
      <c r="F7" s="89"/>
      <c r="G7" s="88"/>
      <c r="H7" s="88"/>
      <c r="I7" s="88"/>
      <c r="J7" s="88"/>
      <c r="K7" s="88"/>
      <c r="L7" s="88"/>
      <c r="M7" s="88"/>
      <c r="N7" s="88"/>
      <c r="O7" s="88"/>
      <c r="P7" s="88"/>
      <c r="Q7" s="88"/>
      <c r="R7" s="88"/>
      <c r="S7" s="88"/>
    </row>
    <row r="8" spans="1:19" ht="15" customHeight="1" x14ac:dyDescent="0.3">
      <c r="A8" s="88"/>
      <c r="B8" s="88"/>
      <c r="C8" s="88"/>
      <c r="D8" s="88"/>
      <c r="E8" s="88"/>
      <c r="F8" s="89"/>
      <c r="G8" s="88"/>
      <c r="H8" s="88"/>
      <c r="I8" s="88"/>
      <c r="J8" s="88"/>
      <c r="K8" s="88"/>
      <c r="L8" s="88"/>
      <c r="M8" s="88"/>
      <c r="N8" s="88"/>
      <c r="O8" s="88"/>
      <c r="P8" s="88"/>
      <c r="Q8" s="88"/>
      <c r="R8" s="88"/>
      <c r="S8" s="88"/>
    </row>
    <row r="9" spans="1:19" ht="15" customHeight="1" x14ac:dyDescent="0.3">
      <c r="A9" s="88"/>
      <c r="B9" s="88"/>
      <c r="C9" s="88"/>
      <c r="D9" s="88"/>
      <c r="E9" s="88"/>
      <c r="F9" s="89"/>
      <c r="G9" s="88"/>
      <c r="H9" s="88"/>
      <c r="I9" s="88"/>
      <c r="J9" s="88"/>
      <c r="K9" s="88"/>
      <c r="L9" s="88"/>
      <c r="M9" s="88"/>
      <c r="N9" s="88"/>
      <c r="O9" s="88"/>
      <c r="P9" s="88"/>
      <c r="Q9" s="88"/>
      <c r="R9" s="88"/>
      <c r="S9" s="88"/>
    </row>
    <row r="10" spans="1:19" ht="15" customHeight="1" x14ac:dyDescent="0.3">
      <c r="A10" s="88"/>
      <c r="B10" s="90" t="s">
        <v>0</v>
      </c>
      <c r="C10" s="91" t="s">
        <v>87</v>
      </c>
      <c r="D10" s="92"/>
      <c r="E10" s="92"/>
      <c r="F10" s="92"/>
      <c r="G10" s="92"/>
      <c r="H10" s="92"/>
      <c r="I10" s="92"/>
      <c r="J10" s="93"/>
      <c r="K10" s="94"/>
      <c r="L10" s="88"/>
      <c r="M10" s="88"/>
      <c r="N10" s="88"/>
      <c r="O10" s="88"/>
      <c r="P10" s="88"/>
      <c r="Q10" s="88"/>
      <c r="R10" s="88"/>
      <c r="S10" s="88"/>
    </row>
    <row r="11" spans="1:19" ht="15" customHeight="1" x14ac:dyDescent="0.3">
      <c r="A11" s="88"/>
      <c r="B11" s="95"/>
      <c r="C11" s="91"/>
      <c r="D11" s="92"/>
      <c r="E11" s="92"/>
      <c r="F11" s="92"/>
      <c r="G11" s="92"/>
      <c r="H11" s="92"/>
      <c r="I11" s="92"/>
      <c r="J11" s="93"/>
      <c r="K11" s="94"/>
      <c r="L11" s="88"/>
      <c r="M11" s="88"/>
      <c r="N11" s="88"/>
      <c r="O11" s="88"/>
      <c r="P11" s="88"/>
      <c r="Q11" s="88"/>
      <c r="R11" s="88"/>
      <c r="S11" s="88"/>
    </row>
    <row r="12" spans="1:19" ht="15" customHeight="1" x14ac:dyDescent="0.3">
      <c r="A12" s="88"/>
      <c r="B12" s="90" t="s">
        <v>41</v>
      </c>
      <c r="C12" s="91" t="s">
        <v>42</v>
      </c>
      <c r="D12" s="92"/>
      <c r="E12" s="92"/>
      <c r="F12" s="92"/>
      <c r="G12" s="92"/>
      <c r="H12" s="92"/>
      <c r="I12" s="92"/>
      <c r="J12" s="93"/>
      <c r="K12" s="94"/>
      <c r="L12" s="88"/>
      <c r="M12" s="88"/>
      <c r="N12" s="88"/>
      <c r="O12" s="88"/>
      <c r="P12" s="88"/>
      <c r="Q12" s="88"/>
      <c r="R12" s="88"/>
      <c r="S12" s="88"/>
    </row>
    <row r="13" spans="1:19" ht="15" customHeight="1" x14ac:dyDescent="0.3">
      <c r="A13" s="88"/>
      <c r="B13" s="95"/>
      <c r="C13" s="30" t="s">
        <v>86</v>
      </c>
      <c r="D13" s="92"/>
      <c r="E13" s="92"/>
      <c r="F13" s="92"/>
      <c r="G13" s="92"/>
      <c r="H13" s="92"/>
      <c r="I13" s="92"/>
      <c r="J13" s="93"/>
      <c r="K13" s="94"/>
      <c r="L13" s="88"/>
      <c r="M13" s="88"/>
      <c r="N13" s="88"/>
      <c r="O13" s="88"/>
      <c r="P13" s="88"/>
      <c r="Q13" s="88"/>
      <c r="R13" s="88"/>
      <c r="S13" s="88"/>
    </row>
    <row r="14" spans="1:19" ht="15" customHeight="1" x14ac:dyDescent="0.3">
      <c r="A14" s="88"/>
      <c r="B14" s="95"/>
      <c r="C14" s="30"/>
      <c r="D14" s="92"/>
      <c r="E14" s="92"/>
      <c r="F14" s="92"/>
      <c r="G14" s="92"/>
      <c r="H14" s="92"/>
      <c r="I14" s="92"/>
      <c r="J14" s="93"/>
      <c r="K14" s="94"/>
      <c r="L14" s="88"/>
      <c r="M14" s="88"/>
      <c r="N14" s="88"/>
      <c r="O14" s="88"/>
      <c r="P14" s="88"/>
      <c r="Q14" s="88"/>
      <c r="R14" s="88"/>
      <c r="S14" s="88"/>
    </row>
    <row r="15" spans="1:19" ht="15" customHeight="1" x14ac:dyDescent="0.3">
      <c r="A15" s="88"/>
      <c r="B15" s="90" t="s">
        <v>43</v>
      </c>
      <c r="C15" s="91" t="s">
        <v>44</v>
      </c>
      <c r="D15" s="92"/>
      <c r="E15" s="92"/>
      <c r="F15" s="92"/>
      <c r="G15" s="92"/>
      <c r="H15" s="92"/>
      <c r="I15" s="92"/>
      <c r="J15" s="93"/>
      <c r="K15" s="94"/>
      <c r="L15" s="88"/>
      <c r="M15" s="88"/>
      <c r="N15" s="88"/>
      <c r="O15" s="88"/>
      <c r="P15" s="88"/>
      <c r="Q15" s="88"/>
      <c r="R15" s="88"/>
      <c r="S15" s="88"/>
    </row>
    <row r="16" spans="1:19" ht="15" customHeight="1" x14ac:dyDescent="0.3">
      <c r="A16" s="88"/>
      <c r="B16" s="31"/>
      <c r="C16" s="30" t="s">
        <v>85</v>
      </c>
      <c r="D16" s="32"/>
      <c r="E16" s="33"/>
      <c r="F16" s="33"/>
      <c r="G16" s="33"/>
      <c r="H16" s="33"/>
      <c r="I16" s="33"/>
      <c r="J16" s="96"/>
      <c r="K16" s="97"/>
      <c r="L16" s="98"/>
      <c r="M16" s="98"/>
      <c r="N16" s="98"/>
      <c r="O16" s="98"/>
      <c r="Q16" s="88"/>
      <c r="R16" s="88"/>
      <c r="S16" s="88"/>
    </row>
    <row r="17" spans="1:20" ht="15" customHeight="1" x14ac:dyDescent="0.3">
      <c r="A17" s="88"/>
      <c r="B17" s="95"/>
      <c r="C17" s="91"/>
      <c r="D17" s="92"/>
      <c r="E17" s="92"/>
      <c r="F17" s="92"/>
      <c r="G17" s="92"/>
      <c r="H17" s="92"/>
      <c r="I17" s="92"/>
      <c r="J17" s="93"/>
      <c r="K17" s="94"/>
      <c r="L17" s="88"/>
      <c r="M17" s="88"/>
      <c r="N17" s="88"/>
      <c r="O17" s="88"/>
      <c r="P17" s="88"/>
      <c r="Q17" s="88"/>
      <c r="R17" s="88"/>
      <c r="S17" s="88"/>
    </row>
    <row r="18" spans="1:20" ht="15" customHeight="1" x14ac:dyDescent="0.3">
      <c r="A18" s="88"/>
      <c r="B18" s="90" t="s">
        <v>68</v>
      </c>
      <c r="C18" s="91" t="s">
        <v>88</v>
      </c>
      <c r="D18" s="92"/>
      <c r="E18" s="92"/>
      <c r="F18" s="92"/>
      <c r="G18" s="92"/>
      <c r="H18" s="92"/>
      <c r="I18" s="92"/>
      <c r="J18" s="93"/>
      <c r="K18" s="94"/>
      <c r="L18" s="88"/>
      <c r="M18" s="88"/>
      <c r="N18" s="88"/>
      <c r="O18" s="88"/>
      <c r="P18" s="88"/>
      <c r="Q18" s="88"/>
      <c r="R18" s="88"/>
      <c r="S18" s="88"/>
    </row>
    <row r="19" spans="1:20" ht="15" customHeight="1" x14ac:dyDescent="0.3">
      <c r="A19" s="88"/>
      <c r="B19" s="60"/>
      <c r="C19" s="30"/>
      <c r="D19" s="32"/>
      <c r="E19" s="33"/>
      <c r="F19" s="33"/>
      <c r="G19" s="33"/>
      <c r="H19" s="33"/>
      <c r="I19" s="33"/>
      <c r="J19" s="96"/>
      <c r="K19" s="97"/>
      <c r="L19" s="98"/>
      <c r="M19" s="98"/>
      <c r="N19" s="98"/>
      <c r="O19" s="98"/>
      <c r="Q19" s="88"/>
      <c r="R19" s="88"/>
      <c r="S19" s="88"/>
    </row>
    <row r="20" spans="1:20" ht="15" customHeight="1" x14ac:dyDescent="0.3">
      <c r="A20" s="88"/>
      <c r="B20" s="90" t="s">
        <v>70</v>
      </c>
      <c r="C20" s="91" t="s">
        <v>89</v>
      </c>
      <c r="D20" s="92"/>
      <c r="E20" s="92"/>
      <c r="F20" s="92"/>
      <c r="G20" s="92"/>
      <c r="H20" s="92"/>
      <c r="I20" s="92"/>
      <c r="J20" s="93"/>
      <c r="K20" s="94"/>
      <c r="L20" s="88"/>
      <c r="M20" s="88"/>
      <c r="N20" s="88"/>
      <c r="O20" s="88"/>
      <c r="P20" s="88"/>
      <c r="Q20" s="88"/>
      <c r="R20" s="88"/>
      <c r="S20" s="88"/>
    </row>
    <row r="21" spans="1:20" ht="15" customHeight="1" x14ac:dyDescent="0.3">
      <c r="A21" s="88"/>
      <c r="B21" s="31"/>
      <c r="C21" s="30" t="s">
        <v>90</v>
      </c>
      <c r="D21" s="32"/>
      <c r="E21" s="33"/>
      <c r="F21" s="33"/>
      <c r="G21" s="33"/>
      <c r="H21" s="33"/>
      <c r="I21" s="33"/>
      <c r="J21" s="96"/>
      <c r="K21" s="97"/>
      <c r="L21" s="98"/>
      <c r="M21" s="98"/>
      <c r="N21" s="98"/>
      <c r="O21" s="98"/>
      <c r="Q21" s="88"/>
      <c r="R21" s="88"/>
      <c r="S21" s="88"/>
    </row>
    <row r="22" spans="1:20" ht="15" customHeight="1" x14ac:dyDescent="0.3">
      <c r="A22" s="88"/>
      <c r="B22" s="99"/>
      <c r="C22" s="91"/>
      <c r="D22" s="100"/>
      <c r="E22" s="100"/>
      <c r="F22" s="100"/>
      <c r="G22" s="100"/>
      <c r="H22" s="100"/>
      <c r="I22" s="100"/>
      <c r="J22" s="101"/>
      <c r="K22" s="102"/>
      <c r="L22" s="103"/>
      <c r="M22" s="103"/>
      <c r="N22" s="103"/>
      <c r="O22" s="103"/>
      <c r="P22" s="103"/>
      <c r="Q22" s="88"/>
      <c r="R22" s="88"/>
      <c r="S22" s="88"/>
    </row>
    <row r="23" spans="1:20" ht="15" customHeight="1" x14ac:dyDescent="0.3">
      <c r="A23" s="88"/>
      <c r="B23" s="90" t="s">
        <v>82</v>
      </c>
      <c r="C23" s="91" t="s">
        <v>91</v>
      </c>
      <c r="D23" s="92"/>
      <c r="E23" s="92"/>
      <c r="F23" s="92"/>
      <c r="G23" s="92"/>
      <c r="H23" s="92"/>
      <c r="I23" s="92"/>
      <c r="J23" s="93"/>
      <c r="K23" s="94"/>
      <c r="L23" s="88"/>
      <c r="M23" s="88"/>
      <c r="N23" s="88"/>
      <c r="O23" s="88"/>
      <c r="P23" s="88"/>
      <c r="Q23" s="88"/>
      <c r="R23" s="88"/>
      <c r="S23" s="88"/>
    </row>
    <row r="24" spans="1:20" ht="15" customHeight="1" x14ac:dyDescent="0.3">
      <c r="A24" s="88"/>
      <c r="B24" s="31"/>
      <c r="C24" s="30" t="s">
        <v>92</v>
      </c>
      <c r="D24" s="32"/>
      <c r="E24" s="33"/>
      <c r="F24" s="33"/>
      <c r="G24" s="33"/>
      <c r="H24" s="33"/>
      <c r="I24" s="33"/>
      <c r="J24" s="96"/>
      <c r="K24" s="97"/>
      <c r="L24" s="98"/>
      <c r="M24" s="98"/>
      <c r="N24" s="98"/>
      <c r="O24" s="98"/>
      <c r="Q24" s="88"/>
      <c r="R24" s="88"/>
      <c r="S24" s="88"/>
    </row>
    <row r="25" spans="1:20" ht="15" customHeight="1" x14ac:dyDescent="0.3">
      <c r="A25" s="88"/>
      <c r="B25" s="60"/>
      <c r="C25" s="30"/>
      <c r="D25" s="32"/>
      <c r="E25" s="33"/>
      <c r="F25" s="33"/>
      <c r="G25" s="33"/>
      <c r="H25" s="33"/>
      <c r="I25" s="33"/>
      <c r="J25" s="96"/>
      <c r="K25" s="97"/>
      <c r="L25" s="98"/>
      <c r="M25" s="98"/>
      <c r="N25" s="98"/>
      <c r="O25" s="98"/>
      <c r="Q25" s="88"/>
      <c r="R25" s="88"/>
      <c r="S25" s="88"/>
    </row>
    <row r="26" spans="1:20" ht="15" customHeight="1" x14ac:dyDescent="0.3">
      <c r="A26" s="104"/>
      <c r="B26" s="90" t="s">
        <v>1</v>
      </c>
      <c r="C26" s="91" t="s">
        <v>2</v>
      </c>
      <c r="D26" s="100"/>
      <c r="E26" s="100"/>
      <c r="F26" s="100"/>
      <c r="G26" s="100"/>
      <c r="H26" s="105"/>
      <c r="I26" s="105"/>
      <c r="J26" s="106"/>
      <c r="K26" s="104"/>
      <c r="L26" s="88"/>
      <c r="M26" s="88"/>
      <c r="N26" s="88"/>
      <c r="O26" s="88"/>
      <c r="P26" s="88"/>
      <c r="Q26" s="88"/>
      <c r="R26" s="88"/>
      <c r="S26" s="88"/>
    </row>
    <row r="27" spans="1:20" ht="15" customHeight="1" x14ac:dyDescent="0.3">
      <c r="A27" s="88"/>
      <c r="B27" s="99"/>
      <c r="C27" s="107"/>
      <c r="D27" s="100"/>
      <c r="E27" s="100"/>
      <c r="F27" s="100"/>
      <c r="G27" s="100"/>
      <c r="H27" s="108"/>
      <c r="I27" s="108"/>
      <c r="J27" s="109"/>
      <c r="K27" s="110"/>
      <c r="L27" s="110"/>
      <c r="M27" s="110"/>
      <c r="N27" s="110"/>
      <c r="O27" s="111"/>
      <c r="P27" s="111"/>
      <c r="Q27" s="111"/>
      <c r="R27" s="111"/>
      <c r="S27" s="111"/>
      <c r="T27" s="112"/>
    </row>
    <row r="28" spans="1:20" ht="15" customHeight="1" x14ac:dyDescent="0.3">
      <c r="A28" s="88"/>
      <c r="B28" s="95"/>
      <c r="C28" s="107"/>
      <c r="D28" s="113"/>
      <c r="E28" s="114"/>
      <c r="F28" s="113"/>
      <c r="G28" s="113"/>
      <c r="H28" s="113"/>
      <c r="I28" s="113"/>
      <c r="J28" s="115"/>
      <c r="K28" s="88"/>
      <c r="L28" s="88"/>
      <c r="M28" s="88"/>
      <c r="N28" s="88"/>
      <c r="O28" s="88"/>
      <c r="P28" s="88"/>
      <c r="Q28" s="88"/>
      <c r="R28" s="88"/>
      <c r="S28" s="88"/>
    </row>
    <row r="29" spans="1:20" ht="15" customHeight="1" x14ac:dyDescent="0.3">
      <c r="A29" s="88"/>
      <c r="B29" s="116"/>
      <c r="C29" s="113"/>
      <c r="D29" s="113"/>
      <c r="E29" s="114"/>
      <c r="F29" s="113"/>
      <c r="G29" s="113"/>
      <c r="H29" s="113"/>
      <c r="I29" s="113"/>
      <c r="J29" s="115"/>
      <c r="K29" s="88"/>
      <c r="L29" s="88"/>
      <c r="M29" s="88"/>
      <c r="N29" s="88"/>
      <c r="O29" s="88"/>
      <c r="P29" s="88"/>
      <c r="Q29" s="88"/>
      <c r="R29" s="88"/>
      <c r="S29" s="88"/>
    </row>
    <row r="30" spans="1:20" ht="15" customHeight="1" x14ac:dyDescent="0.3">
      <c r="A30" s="88"/>
      <c r="B30" s="117" t="s">
        <v>3</v>
      </c>
      <c r="C30" s="118"/>
      <c r="D30" s="118"/>
      <c r="E30" s="119"/>
      <c r="F30" s="118"/>
      <c r="G30" s="118"/>
      <c r="H30" s="118"/>
      <c r="I30" s="118"/>
      <c r="J30" s="88"/>
      <c r="K30" s="88"/>
      <c r="L30" s="88"/>
      <c r="M30" s="88"/>
      <c r="N30" s="88"/>
      <c r="O30" s="88"/>
      <c r="P30" s="88"/>
      <c r="Q30" s="88"/>
      <c r="R30" s="88"/>
      <c r="S30" s="88"/>
    </row>
    <row r="31" spans="1:20" ht="15" customHeight="1" x14ac:dyDescent="0.3">
      <c r="A31" s="88"/>
      <c r="B31" s="120"/>
      <c r="C31" s="118"/>
      <c r="D31" s="118"/>
      <c r="E31" s="119"/>
      <c r="F31" s="118"/>
      <c r="G31" s="118"/>
      <c r="H31" s="118"/>
      <c r="I31" s="118"/>
      <c r="J31" s="88"/>
      <c r="K31" s="88"/>
      <c r="L31" s="88"/>
      <c r="M31" s="88"/>
      <c r="N31" s="88"/>
      <c r="O31" s="88"/>
      <c r="P31" s="88"/>
      <c r="Q31" s="88"/>
      <c r="R31" s="88"/>
      <c r="S31" s="88"/>
    </row>
    <row r="32" spans="1:20" ht="15" customHeight="1" x14ac:dyDescent="0.3">
      <c r="A32" s="88"/>
      <c r="B32" s="88"/>
      <c r="C32" s="88"/>
      <c r="D32" s="88"/>
      <c r="E32" s="88"/>
      <c r="F32" s="89"/>
      <c r="G32" s="88"/>
      <c r="H32" s="88"/>
      <c r="I32" s="88"/>
      <c r="J32" s="88"/>
      <c r="K32" s="88"/>
      <c r="L32" s="88"/>
      <c r="M32" s="88"/>
      <c r="N32" s="88"/>
      <c r="O32" s="88"/>
      <c r="P32" s="88"/>
      <c r="Q32" s="88"/>
      <c r="R32" s="88"/>
      <c r="S32" s="88"/>
    </row>
    <row r="33" spans="1:19" ht="15" customHeight="1" x14ac:dyDescent="0.3">
      <c r="A33" s="88"/>
      <c r="B33" s="88"/>
      <c r="C33" s="88"/>
      <c r="D33" s="88"/>
      <c r="E33" s="88"/>
      <c r="F33" s="89"/>
      <c r="G33" s="88"/>
      <c r="H33" s="88"/>
      <c r="I33" s="88"/>
      <c r="J33" s="88"/>
      <c r="K33" s="88"/>
      <c r="L33" s="88"/>
      <c r="M33" s="88"/>
      <c r="N33" s="88"/>
      <c r="O33" s="88"/>
      <c r="P33" s="88"/>
      <c r="Q33" s="88"/>
      <c r="R33" s="88"/>
      <c r="S33" s="88"/>
    </row>
    <row r="34" spans="1:19" ht="15" customHeight="1" x14ac:dyDescent="0.3">
      <c r="A34" s="88"/>
      <c r="B34" s="88"/>
      <c r="C34" s="88"/>
      <c r="D34" s="88"/>
      <c r="E34" s="88"/>
      <c r="F34" s="89"/>
      <c r="G34" s="88"/>
      <c r="H34" s="88"/>
      <c r="I34" s="88"/>
      <c r="J34" s="88"/>
      <c r="K34" s="88"/>
      <c r="L34" s="88"/>
      <c r="M34" s="88"/>
      <c r="N34" s="88"/>
      <c r="O34" s="88"/>
      <c r="P34" s="88"/>
      <c r="Q34" s="88"/>
      <c r="R34" s="88"/>
      <c r="S34" s="88"/>
    </row>
    <row r="35" spans="1:19" ht="15" customHeight="1" x14ac:dyDescent="0.3">
      <c r="A35" s="88"/>
      <c r="B35" s="88"/>
      <c r="C35" s="88"/>
      <c r="D35" s="88"/>
      <c r="E35" s="88"/>
      <c r="F35" s="89"/>
      <c r="G35" s="88"/>
      <c r="H35" s="88"/>
      <c r="I35" s="88"/>
      <c r="J35" s="88"/>
      <c r="K35" s="88"/>
      <c r="L35" s="88"/>
      <c r="M35" s="88"/>
      <c r="N35" s="88"/>
      <c r="O35" s="88"/>
      <c r="P35" s="88"/>
      <c r="Q35" s="88"/>
      <c r="R35" s="88"/>
      <c r="S35" s="88"/>
    </row>
    <row r="36" spans="1:19" ht="15" customHeight="1" x14ac:dyDescent="0.3">
      <c r="A36" s="88"/>
      <c r="B36" s="88"/>
      <c r="C36" s="88"/>
      <c r="D36" s="88"/>
      <c r="E36" s="88"/>
      <c r="F36" s="89"/>
      <c r="G36" s="88"/>
      <c r="H36" s="88"/>
      <c r="I36" s="88"/>
      <c r="J36" s="88"/>
      <c r="K36" s="88"/>
      <c r="L36" s="88"/>
      <c r="M36" s="88"/>
      <c r="N36" s="88"/>
      <c r="O36" s="88"/>
      <c r="P36" s="88"/>
      <c r="Q36" s="88"/>
      <c r="R36" s="88"/>
      <c r="S36" s="88"/>
    </row>
    <row r="37" spans="1:19" ht="15" customHeight="1" x14ac:dyDescent="0.3">
      <c r="A37" s="88"/>
      <c r="B37" s="88"/>
      <c r="C37" s="88"/>
      <c r="D37" s="88"/>
      <c r="E37" s="88"/>
      <c r="F37" s="89"/>
      <c r="G37" s="88"/>
      <c r="H37" s="88"/>
      <c r="I37" s="88"/>
      <c r="J37" s="88"/>
      <c r="K37" s="88"/>
      <c r="L37" s="88"/>
      <c r="M37" s="88"/>
      <c r="N37" s="88"/>
      <c r="O37" s="88"/>
      <c r="P37" s="88"/>
      <c r="Q37" s="88"/>
      <c r="R37" s="88"/>
      <c r="S37" s="88"/>
    </row>
    <row r="38" spans="1:19" ht="15" customHeight="1" x14ac:dyDescent="0.3">
      <c r="A38" s="88"/>
      <c r="B38" s="88"/>
      <c r="C38" s="88"/>
      <c r="D38" s="88"/>
      <c r="E38" s="88"/>
      <c r="F38" s="89"/>
      <c r="G38" s="88"/>
      <c r="H38" s="88"/>
      <c r="I38" s="88"/>
      <c r="J38" s="88"/>
      <c r="K38" s="88"/>
      <c r="L38" s="88"/>
      <c r="M38" s="88"/>
      <c r="N38" s="88"/>
      <c r="O38" s="88"/>
      <c r="P38" s="88"/>
      <c r="Q38" s="88"/>
      <c r="R38" s="88"/>
      <c r="S38" s="88"/>
    </row>
    <row r="39" spans="1:19" ht="15" customHeight="1" x14ac:dyDescent="0.3">
      <c r="A39" s="88"/>
      <c r="B39" s="88"/>
      <c r="C39" s="88"/>
      <c r="D39" s="88"/>
      <c r="E39" s="88"/>
      <c r="F39" s="89"/>
      <c r="G39" s="88"/>
      <c r="H39" s="88"/>
      <c r="I39" s="88"/>
      <c r="J39" s="88"/>
      <c r="K39" s="88"/>
      <c r="L39" s="88"/>
      <c r="M39" s="88"/>
      <c r="N39" s="88"/>
      <c r="O39" s="88"/>
      <c r="P39" s="88"/>
      <c r="Q39" s="88"/>
      <c r="R39" s="88"/>
      <c r="S39" s="88"/>
    </row>
    <row r="40" spans="1:19" ht="15" customHeight="1" x14ac:dyDescent="0.3">
      <c r="A40" s="88"/>
      <c r="B40" s="88"/>
      <c r="C40" s="88"/>
      <c r="D40" s="88"/>
      <c r="E40" s="88"/>
      <c r="F40" s="89"/>
      <c r="G40" s="88"/>
      <c r="H40" s="88"/>
      <c r="I40" s="88"/>
      <c r="J40" s="88"/>
      <c r="K40" s="88"/>
      <c r="L40" s="88"/>
      <c r="M40" s="88"/>
      <c r="N40" s="88"/>
      <c r="O40" s="88"/>
      <c r="P40" s="88"/>
      <c r="Q40" s="88"/>
      <c r="R40" s="88"/>
      <c r="S40" s="88"/>
    </row>
    <row r="41" spans="1:19" ht="15" customHeight="1" x14ac:dyDescent="0.3">
      <c r="A41" s="88"/>
      <c r="B41" s="88"/>
      <c r="C41" s="88"/>
      <c r="D41" s="88"/>
      <c r="E41" s="88"/>
      <c r="F41" s="89"/>
      <c r="G41" s="88"/>
      <c r="H41" s="88"/>
      <c r="I41" s="88"/>
      <c r="J41" s="88"/>
      <c r="K41" s="88"/>
      <c r="L41" s="88"/>
      <c r="M41" s="88"/>
      <c r="N41" s="88"/>
      <c r="O41" s="88"/>
      <c r="P41" s="88"/>
      <c r="Q41" s="88"/>
      <c r="R41" s="88"/>
      <c r="S41" s="88"/>
    </row>
    <row r="42" spans="1:19" ht="15" customHeight="1" x14ac:dyDescent="0.3">
      <c r="A42" s="88"/>
      <c r="B42" s="88"/>
      <c r="C42" s="88"/>
      <c r="D42" s="88"/>
      <c r="E42" s="88"/>
      <c r="F42" s="89"/>
      <c r="G42" s="88"/>
      <c r="H42" s="88"/>
      <c r="I42" s="88"/>
      <c r="J42" s="88"/>
      <c r="K42" s="88"/>
      <c r="L42" s="88"/>
      <c r="M42" s="88"/>
      <c r="N42" s="88"/>
      <c r="O42" s="88"/>
      <c r="P42" s="88"/>
      <c r="Q42" s="88"/>
      <c r="R42" s="88"/>
      <c r="S42" s="88"/>
    </row>
    <row r="43" spans="1:19" ht="15" customHeight="1" x14ac:dyDescent="0.3">
      <c r="A43" s="88"/>
      <c r="B43" s="88"/>
      <c r="C43" s="88"/>
      <c r="D43" s="88"/>
      <c r="E43" s="88"/>
      <c r="F43" s="89"/>
      <c r="G43" s="88"/>
      <c r="H43" s="88"/>
      <c r="I43" s="88"/>
      <c r="J43" s="88"/>
      <c r="K43" s="88"/>
      <c r="L43" s="88"/>
      <c r="M43" s="88"/>
      <c r="N43" s="88"/>
      <c r="O43" s="88"/>
      <c r="P43" s="88"/>
      <c r="Q43" s="88"/>
      <c r="R43" s="88"/>
      <c r="S43" s="88"/>
    </row>
    <row r="44" spans="1:19" ht="15" customHeight="1" x14ac:dyDescent="0.3">
      <c r="A44" s="88"/>
      <c r="B44" s="88"/>
      <c r="C44" s="88"/>
      <c r="D44" s="88"/>
      <c r="E44" s="88"/>
      <c r="F44" s="89"/>
      <c r="G44" s="88"/>
      <c r="H44" s="88"/>
      <c r="I44" s="88"/>
      <c r="J44" s="88"/>
      <c r="K44" s="88"/>
      <c r="L44" s="88"/>
      <c r="M44" s="88"/>
      <c r="N44" s="88"/>
      <c r="O44" s="88"/>
      <c r="P44" s="88"/>
      <c r="Q44" s="88"/>
      <c r="R44" s="88"/>
      <c r="S44" s="88"/>
    </row>
    <row r="45" spans="1:19" ht="15" customHeight="1" x14ac:dyDescent="0.3">
      <c r="A45" s="88"/>
      <c r="B45" s="88"/>
      <c r="C45" s="88"/>
      <c r="D45" s="88"/>
      <c r="E45" s="88"/>
      <c r="F45" s="89"/>
      <c r="G45" s="88"/>
      <c r="H45" s="88"/>
      <c r="I45" s="88"/>
      <c r="J45" s="88"/>
      <c r="K45" s="88"/>
      <c r="L45" s="88"/>
      <c r="M45" s="88"/>
      <c r="N45" s="88"/>
      <c r="O45" s="88"/>
      <c r="P45" s="88"/>
      <c r="Q45" s="88"/>
      <c r="R45" s="88"/>
      <c r="S45" s="88"/>
    </row>
    <row r="46" spans="1:19" ht="15" customHeight="1" x14ac:dyDescent="0.3">
      <c r="A46" s="88"/>
      <c r="B46" s="88"/>
      <c r="C46" s="88"/>
      <c r="D46" s="88"/>
      <c r="E46" s="88"/>
      <c r="F46" s="89"/>
      <c r="G46" s="88"/>
      <c r="H46" s="88"/>
      <c r="I46" s="88"/>
      <c r="J46" s="88"/>
      <c r="K46" s="88"/>
      <c r="L46" s="88"/>
      <c r="M46" s="88"/>
      <c r="N46" s="88"/>
      <c r="O46" s="88"/>
      <c r="P46" s="88"/>
      <c r="Q46" s="88"/>
      <c r="R46" s="88"/>
      <c r="S46" s="88"/>
    </row>
    <row r="47" spans="1:19" ht="15" customHeight="1" x14ac:dyDescent="0.3">
      <c r="A47" s="88"/>
      <c r="B47" s="88"/>
      <c r="C47" s="88"/>
      <c r="D47" s="88"/>
      <c r="E47" s="88"/>
      <c r="F47" s="89"/>
      <c r="G47" s="88"/>
      <c r="H47" s="88"/>
      <c r="I47" s="88"/>
      <c r="J47" s="88"/>
      <c r="K47" s="88"/>
      <c r="L47" s="88"/>
      <c r="M47" s="88"/>
      <c r="N47" s="88"/>
      <c r="O47" s="88"/>
      <c r="P47" s="88"/>
      <c r="Q47" s="88"/>
      <c r="R47" s="88"/>
      <c r="S47" s="88"/>
    </row>
    <row r="48" spans="1:19" ht="15" customHeight="1" x14ac:dyDescent="0.3">
      <c r="A48" s="88"/>
      <c r="B48" s="88"/>
      <c r="C48" s="88"/>
      <c r="D48" s="88"/>
      <c r="E48" s="88"/>
      <c r="F48" s="89"/>
      <c r="G48" s="88"/>
      <c r="H48" s="88"/>
      <c r="I48" s="88"/>
      <c r="J48" s="88"/>
      <c r="K48" s="88"/>
      <c r="L48" s="88"/>
      <c r="M48" s="88"/>
      <c r="N48" s="88"/>
      <c r="O48" s="88"/>
      <c r="P48" s="88"/>
      <c r="Q48" s="88"/>
      <c r="R48" s="88"/>
      <c r="S48" s="88"/>
    </row>
    <row r="49" spans="1:19" ht="15" customHeight="1" x14ac:dyDescent="0.3">
      <c r="A49" s="88"/>
      <c r="B49" s="88"/>
      <c r="C49" s="88"/>
      <c r="D49" s="88"/>
      <c r="E49" s="88"/>
      <c r="F49" s="89"/>
      <c r="G49" s="88"/>
      <c r="H49" s="88"/>
      <c r="I49" s="88"/>
      <c r="J49" s="88"/>
      <c r="K49" s="88"/>
      <c r="L49" s="88"/>
      <c r="M49" s="88"/>
      <c r="N49" s="88"/>
      <c r="O49" s="88"/>
      <c r="P49" s="88"/>
      <c r="Q49" s="88"/>
      <c r="R49" s="88"/>
      <c r="S49" s="88"/>
    </row>
    <row r="50" spans="1:19" ht="15" customHeight="1" x14ac:dyDescent="0.3">
      <c r="A50" s="88"/>
      <c r="B50" s="88"/>
      <c r="C50" s="88"/>
      <c r="D50" s="88"/>
      <c r="E50" s="88"/>
      <c r="F50" s="89"/>
      <c r="G50" s="88"/>
      <c r="H50" s="88"/>
      <c r="I50" s="88"/>
      <c r="J50" s="88"/>
      <c r="K50" s="88"/>
      <c r="L50" s="88"/>
      <c r="M50" s="88"/>
      <c r="N50" s="88"/>
      <c r="O50" s="88"/>
      <c r="P50" s="88"/>
      <c r="Q50" s="88"/>
      <c r="R50" s="88"/>
      <c r="S50" s="88"/>
    </row>
    <row r="51" spans="1:19" ht="15" customHeight="1" x14ac:dyDescent="0.3">
      <c r="A51" s="88"/>
      <c r="B51" s="88"/>
      <c r="C51" s="88"/>
      <c r="D51" s="88"/>
      <c r="E51" s="88"/>
      <c r="F51" s="89"/>
      <c r="G51" s="88"/>
      <c r="H51" s="88"/>
      <c r="I51" s="88"/>
      <c r="J51" s="88"/>
      <c r="K51" s="88"/>
      <c r="L51" s="88"/>
      <c r="M51" s="88"/>
      <c r="N51" s="88"/>
      <c r="O51" s="88"/>
      <c r="P51" s="88"/>
      <c r="Q51" s="88"/>
      <c r="R51" s="88"/>
      <c r="S51" s="88"/>
    </row>
    <row r="52" spans="1:19" ht="15" customHeight="1" x14ac:dyDescent="0.3">
      <c r="A52" s="88"/>
      <c r="B52" s="88"/>
      <c r="C52" s="88"/>
      <c r="D52" s="88"/>
      <c r="E52" s="88"/>
      <c r="F52" s="89"/>
      <c r="G52" s="88"/>
      <c r="H52" s="88"/>
      <c r="I52" s="88"/>
      <c r="J52" s="88"/>
      <c r="K52" s="88"/>
      <c r="L52" s="88"/>
      <c r="M52" s="88"/>
      <c r="N52" s="88"/>
      <c r="O52" s="88"/>
      <c r="P52" s="88"/>
      <c r="Q52" s="88"/>
      <c r="R52" s="88"/>
      <c r="S52" s="88"/>
    </row>
    <row r="53" spans="1:19" ht="15" customHeight="1" x14ac:dyDescent="0.3">
      <c r="A53" s="88"/>
      <c r="B53" s="88"/>
      <c r="C53" s="88"/>
      <c r="D53" s="88"/>
      <c r="E53" s="88"/>
      <c r="F53" s="89"/>
      <c r="G53" s="88"/>
      <c r="H53" s="88"/>
      <c r="I53" s="88"/>
      <c r="J53" s="88"/>
      <c r="K53" s="88"/>
      <c r="L53" s="88"/>
      <c r="M53" s="88"/>
      <c r="N53" s="88"/>
      <c r="O53" s="88"/>
      <c r="P53" s="88"/>
      <c r="Q53" s="88"/>
      <c r="R53" s="88"/>
      <c r="S53" s="88"/>
    </row>
    <row r="54" spans="1:19" ht="15" customHeight="1" x14ac:dyDescent="0.3"/>
    <row r="55" spans="1:19" ht="15" customHeight="1" x14ac:dyDescent="0.3"/>
    <row r="56" spans="1:19" ht="15" customHeight="1" x14ac:dyDescent="0.3"/>
    <row r="57" spans="1:19" ht="15" customHeight="1" x14ac:dyDescent="0.3"/>
    <row r="58" spans="1:19" ht="15" customHeight="1" x14ac:dyDescent="0.3"/>
    <row r="59" spans="1:19" ht="15" customHeight="1" x14ac:dyDescent="0.3"/>
    <row r="60" spans="1:19" ht="15" customHeight="1" x14ac:dyDescent="0.3"/>
    <row r="61" spans="1:19" ht="15" customHeight="1" x14ac:dyDescent="0.3"/>
    <row r="62" spans="1:19" ht="15" customHeight="1" x14ac:dyDescent="0.3"/>
    <row r="63" spans="1:19" ht="15" customHeight="1" x14ac:dyDescent="0.3"/>
    <row r="64" spans="1: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sheetData>
  <hyperlinks>
    <hyperlink ref="B10" location="'C1'!A1" display="Cuadro 1" xr:uid="{00000000-0004-0000-0000-000005000000}"/>
    <hyperlink ref="B26" location="ANEXO!A1" display="ANEXO" xr:uid="{00000000-0004-0000-0000-00000B000000}"/>
    <hyperlink ref="C26" location="ANEXO!A1" display=" NOTAS METODOLÓGICAS" xr:uid="{00000000-0004-0000-0000-00000E000000}"/>
    <hyperlink ref="C10" location="'C1'!A1" display=" RESIDENTES EN CHILE (TURISTAS) SALIDOS POR MOTIVOS TURÍSTICOS  AL EXTRANJERO Y EGRESO DE DIVISAS. ANUAL 2020." xr:uid="{696B09BE-F879-4F7E-BB4F-CBDD979BBDDB}"/>
    <hyperlink ref="B12" location="'C2'!A1" display="CUADRO 2" xr:uid="{E41A5335-0AFE-473F-A315-739BB5D2DCF2}"/>
    <hyperlink ref="C12" location="'C2'!A1" display="RESIDENTES EN CHILE SALIDOS POR MOTIVOS TURÍSTICOS AL EXTRANJERO, PERMANENCIA, GASTO PROMEDIO DIARIO INDIVIDUAL, GASTO TOTAL INDIVIDUAL Y EGRESO DE DIVISAS, " xr:uid="{00000000-0004-0000-0000-000000000000}"/>
    <hyperlink ref="C13" location="'C2'!A1" display="C2-  Llegadas de turistas, permanencia, gasto promedio diario individual, gasto total individual e ingreso de divisas, según país de residencia" xr:uid="{00000000-0004-0000-0000-000019000000}"/>
    <hyperlink ref="B15" location="'C3'!A1" display="Cuadro 3" xr:uid="{00000000-0004-0000-0000-000007000000}"/>
    <hyperlink ref="C16" location="'C3'!A1" display="C3-  Llegadas de turistas, permanencia, gasto promedio diario individual, gasto total individual e ingreso de divisas, según país de residencia" xr:uid="{00000000-0004-0000-0000-00001A000000}"/>
    <hyperlink ref="C15" location="'C3'!A1" display="RESIDENTES EN CHILE SALIDOS POR MOTIVOS TURÍSTICOS QUE VIAJAN AL EXTRANJERO, PERMANENCIA, GASTO PROMEDIO DIARIO INDIVIDUAL, GASTO TOTAL INDIVIDUAL Y EGRESO DE DIVISAS, " xr:uid="{FE84DDEE-A56A-4452-BD9B-696C075F1727}"/>
    <hyperlink ref="B18" location="'C4'!A1" display="CUADRO 4" xr:uid="{07A071A1-5864-41E2-B798-E912CFBA0868}"/>
    <hyperlink ref="C18" location="'C4'!A1" display="RESIDENTES EN CHILE SALIDOS POR MOTIVOS TURÍSTICOS QUE VIAJAN AL EXTRANJERO, PERMANENCIA, GASTO PROMEDIO DIARIO INDIVIDUAL, GASTO TOTAL INDIVIDUAL Y EGRESO DE DIVISAS, " xr:uid="{64A0809A-1E20-44ED-89C4-ED2972599174}"/>
    <hyperlink ref="B20" location="'C5'!A1" display="CUADRO 5" xr:uid="{AB2E2DC3-CA05-4F10-A5FB-B210BADB4CD7}"/>
    <hyperlink ref="C21" location="'C5'!A1" display="SEGÚN MOTIVO DEL VIAJE. ANUAL Y TRIMESTRAL 2022." xr:uid="{96714F6F-C937-4C60-9C1F-42F4BD8732ED}"/>
    <hyperlink ref="C20" location="'C5'!A1" display="RESIDENTES EN CHILE SALIDOS POR MOTIVOS TURÍSTICOS QUE VIAJAN AL EXTRANJERO, PERMANENCIA, GASTO PROMEDIO DIARIO INDIVIDUAL, GASTO TOTAL INDIVIDUAL Y EGRESO DE DIVISAS, " xr:uid="{EDC4F63C-59A2-4A83-AE8E-B519BBC09D5C}"/>
    <hyperlink ref="B23" location="'C6'!A1" display="CUADRO 6" xr:uid="{E16DEFE1-10AE-4562-B25B-A7B22A790AF7}"/>
    <hyperlink ref="C23" location="'C6'!A1" display="RESIDENTES EN CHILE SALIDOS POR MOTIVOS TURÍSTICOS QUE VIAJAN AL EXTRANJERO, PERMANENCIA, GASTO PROMEDIO DIARIO INDIVIDUAL, GASTO TOTAL INDIVIDUAL Y EGRESO DE DIVISAS, " xr:uid="{BAFC476C-3583-4A73-A626-EF91CAB645BD}"/>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6"/>
  </sheetPr>
  <dimension ref="C1:M34"/>
  <sheetViews>
    <sheetView zoomScale="90" zoomScaleNormal="90" workbookViewId="0"/>
  </sheetViews>
  <sheetFormatPr baseColWidth="10" defaultColWidth="11.44140625" defaultRowHeight="13.8" x14ac:dyDescent="0.3"/>
  <cols>
    <col min="1" max="2" width="11.5546875" style="1" customWidth="1"/>
    <col min="3" max="3" width="39.44140625" style="1" customWidth="1"/>
    <col min="4" max="4" width="15.88671875" style="3" bestFit="1" customWidth="1"/>
    <col min="5" max="5" width="15.109375" style="3" bestFit="1" customWidth="1"/>
    <col min="6" max="6" width="15.88671875" style="2" bestFit="1" customWidth="1"/>
    <col min="7" max="7" width="15.109375" style="2" bestFit="1" customWidth="1"/>
    <col min="8" max="8" width="16.109375" style="2" bestFit="1" customWidth="1"/>
    <col min="9" max="9" width="12.88671875" style="1" customWidth="1"/>
    <col min="10" max="10" width="18.5546875" style="1" bestFit="1" customWidth="1"/>
    <col min="11" max="11" width="14.44140625" style="1" customWidth="1"/>
    <col min="12" max="12" width="18.5546875" style="1" bestFit="1" customWidth="1"/>
    <col min="13" max="13" width="14.109375" style="1" customWidth="1"/>
    <col min="14" max="16384" width="11.44140625" style="1"/>
  </cols>
  <sheetData>
    <row r="1" spans="3:13" ht="15" customHeight="1" x14ac:dyDescent="0.3"/>
    <row r="2" spans="3:13" ht="15" customHeight="1" x14ac:dyDescent="0.3">
      <c r="C2" s="4"/>
      <c r="D2" s="121"/>
      <c r="E2" s="121"/>
      <c r="F2" s="121"/>
      <c r="G2" s="121"/>
      <c r="H2" s="1"/>
    </row>
    <row r="3" spans="3:13" ht="15" customHeight="1" x14ac:dyDescent="0.3">
      <c r="C3" s="4"/>
      <c r="D3" s="121"/>
      <c r="E3" s="121"/>
      <c r="F3" s="121"/>
      <c r="G3" s="121"/>
      <c r="H3" s="1"/>
    </row>
    <row r="4" spans="3:13" ht="15" customHeight="1" x14ac:dyDescent="0.3">
      <c r="C4" s="4" t="s">
        <v>21</v>
      </c>
      <c r="D4" s="121"/>
      <c r="E4" s="121"/>
      <c r="F4" s="121"/>
      <c r="G4" s="121"/>
      <c r="H4" s="1"/>
    </row>
    <row r="5" spans="3:13" ht="15" customHeight="1" x14ac:dyDescent="0.3">
      <c r="C5" s="4" t="s">
        <v>60</v>
      </c>
      <c r="D5" s="121"/>
      <c r="E5" s="121"/>
      <c r="F5" s="121"/>
      <c r="G5" s="121"/>
      <c r="H5" s="1"/>
    </row>
    <row r="6" spans="3:13" ht="15" customHeight="1" x14ac:dyDescent="0.3">
      <c r="C6" s="122"/>
      <c r="D6" s="123"/>
      <c r="E6" s="1"/>
      <c r="H6" s="1"/>
    </row>
    <row r="7" spans="3:13" x14ac:dyDescent="0.3">
      <c r="C7" s="145" t="s">
        <v>4</v>
      </c>
      <c r="D7" s="140" t="s">
        <v>24</v>
      </c>
      <c r="E7" s="141"/>
      <c r="F7" s="140" t="s">
        <v>25</v>
      </c>
      <c r="G7" s="141"/>
      <c r="H7" s="140" t="s">
        <v>26</v>
      </c>
      <c r="I7" s="141"/>
      <c r="J7" s="140" t="s">
        <v>27</v>
      </c>
      <c r="K7" s="141"/>
      <c r="L7" s="140" t="s">
        <v>28</v>
      </c>
      <c r="M7" s="141"/>
    </row>
    <row r="8" spans="3:13" x14ac:dyDescent="0.3">
      <c r="C8" s="145"/>
      <c r="D8" s="142"/>
      <c r="E8" s="143"/>
      <c r="F8" s="142"/>
      <c r="G8" s="143"/>
      <c r="H8" s="142"/>
      <c r="I8" s="143"/>
      <c r="J8" s="142"/>
      <c r="K8" s="143"/>
      <c r="L8" s="142"/>
      <c r="M8" s="143"/>
    </row>
    <row r="9" spans="3:13" ht="55.2" x14ac:dyDescent="0.3">
      <c r="C9" s="146"/>
      <c r="D9" s="85" t="s">
        <v>20</v>
      </c>
      <c r="E9" s="11" t="s">
        <v>5</v>
      </c>
      <c r="F9" s="85" t="s">
        <v>20</v>
      </c>
      <c r="G9" s="11" t="s">
        <v>5</v>
      </c>
      <c r="H9" s="85" t="s">
        <v>20</v>
      </c>
      <c r="I9" s="11" t="s">
        <v>5</v>
      </c>
      <c r="J9" s="85" t="s">
        <v>20</v>
      </c>
      <c r="K9" s="11" t="s">
        <v>5</v>
      </c>
      <c r="L9" s="85" t="s">
        <v>20</v>
      </c>
      <c r="M9" s="11" t="s">
        <v>5</v>
      </c>
    </row>
    <row r="10" spans="3:13" ht="12.9" customHeight="1" x14ac:dyDescent="0.3">
      <c r="C10" s="6"/>
      <c r="D10" s="2"/>
      <c r="E10" s="2"/>
      <c r="I10" s="2"/>
      <c r="J10" s="2"/>
      <c r="K10" s="2"/>
      <c r="L10" s="2"/>
      <c r="M10" s="2"/>
    </row>
    <row r="11" spans="3:13" ht="15" customHeight="1" x14ac:dyDescent="0.3">
      <c r="C11" s="8" t="s">
        <v>6</v>
      </c>
      <c r="D11" s="9">
        <f>F11+H11+J11+L11</f>
        <v>2154678.2146148765</v>
      </c>
      <c r="E11" s="9">
        <f>G11+I11+K11+M11</f>
        <v>1941262027.9579887</v>
      </c>
      <c r="F11" s="9">
        <v>362949.01</v>
      </c>
      <c r="G11" s="9">
        <v>258611185.52638668</v>
      </c>
      <c r="H11" s="9">
        <v>461863.08847719262</v>
      </c>
      <c r="I11" s="9">
        <v>327492336.42034602</v>
      </c>
      <c r="J11" s="9">
        <v>602535.32404368359</v>
      </c>
      <c r="K11" s="9">
        <v>660642629.69113302</v>
      </c>
      <c r="L11" s="9">
        <v>727330.79209399992</v>
      </c>
      <c r="M11" s="9">
        <v>694515876.32012296</v>
      </c>
    </row>
    <row r="12" spans="3:13" ht="15" customHeight="1" x14ac:dyDescent="0.3">
      <c r="C12" s="8"/>
      <c r="D12" s="9"/>
      <c r="F12" s="9"/>
      <c r="G12" s="3"/>
      <c r="H12" s="9"/>
      <c r="I12" s="3"/>
      <c r="J12" s="9"/>
      <c r="K12" s="3"/>
      <c r="L12" s="9"/>
      <c r="M12" s="3"/>
    </row>
    <row r="13" spans="3:13" ht="15" customHeight="1" x14ac:dyDescent="0.3">
      <c r="C13" s="8" t="s">
        <v>7</v>
      </c>
      <c r="D13" s="9">
        <f>H13+J13+L13</f>
        <v>211628.10090000002</v>
      </c>
      <c r="E13" s="9">
        <f>I13+K13+M13</f>
        <v>14725755.830073901</v>
      </c>
      <c r="F13" s="9" t="s">
        <v>29</v>
      </c>
      <c r="G13" s="9" t="s">
        <v>29</v>
      </c>
      <c r="H13" s="9">
        <v>41899.761299999998</v>
      </c>
      <c r="I13" s="9">
        <v>3477268.9719222998</v>
      </c>
      <c r="J13" s="9">
        <v>83631.023400000005</v>
      </c>
      <c r="K13" s="9">
        <v>5562621.8703214005</v>
      </c>
      <c r="L13" s="9">
        <v>86097.316200000016</v>
      </c>
      <c r="M13" s="9">
        <v>5685864.9878302002</v>
      </c>
    </row>
    <row r="14" spans="3:13" ht="15" customHeight="1" x14ac:dyDescent="0.3">
      <c r="C14" s="6"/>
      <c r="D14" s="18"/>
      <c r="E14" s="18"/>
      <c r="F14" s="18"/>
      <c r="G14" s="18"/>
      <c r="H14" s="18"/>
      <c r="I14" s="18"/>
      <c r="J14" s="18"/>
      <c r="K14" s="18"/>
      <c r="L14" s="18"/>
      <c r="M14" s="18"/>
    </row>
    <row r="15" spans="3:13" ht="15" customHeight="1" x14ac:dyDescent="0.3">
      <c r="C15" s="124" t="s">
        <v>8</v>
      </c>
      <c r="D15" s="67">
        <f>F15+H15+J15+L15</f>
        <v>2366306.315514876</v>
      </c>
      <c r="E15" s="67">
        <f>G15+I15+K15+M15</f>
        <v>1955987783.7880623</v>
      </c>
      <c r="F15" s="67">
        <v>362949.01</v>
      </c>
      <c r="G15" s="67">
        <v>258611185.52638668</v>
      </c>
      <c r="H15" s="67">
        <v>503762.84977719263</v>
      </c>
      <c r="I15" s="67">
        <v>330969605.3922683</v>
      </c>
      <c r="J15" s="67">
        <v>686166.34744368354</v>
      </c>
      <c r="K15" s="67">
        <v>666205251.56145442</v>
      </c>
      <c r="L15" s="67">
        <v>813428.10829399992</v>
      </c>
      <c r="M15" s="67">
        <v>700201741.30795312</v>
      </c>
    </row>
    <row r="16" spans="3:13" ht="15" customHeight="1" x14ac:dyDescent="0.3">
      <c r="C16" s="6"/>
      <c r="D16" s="6"/>
      <c r="E16" s="6"/>
      <c r="F16" s="6"/>
      <c r="G16" s="6"/>
      <c r="H16" s="6"/>
      <c r="I16" s="6"/>
      <c r="J16" s="6"/>
      <c r="K16" s="6"/>
      <c r="L16" s="6"/>
      <c r="M16" s="6"/>
    </row>
    <row r="17" spans="3:13" ht="15" customHeight="1" x14ac:dyDescent="0.3">
      <c r="C17" s="8" t="s">
        <v>9</v>
      </c>
      <c r="D17" s="9"/>
      <c r="E17" s="22">
        <f>G17+I17+K17+M17</f>
        <v>410553420.25356555</v>
      </c>
      <c r="F17" s="9"/>
      <c r="G17" s="22">
        <v>49136125.250013471</v>
      </c>
      <c r="H17" s="9"/>
      <c r="I17" s="22">
        <v>59574528.970608294</v>
      </c>
      <c r="J17" s="9"/>
      <c r="K17" s="22">
        <v>147167401.3330211</v>
      </c>
      <c r="L17" s="9"/>
      <c r="M17" s="22">
        <v>154675364.69992268</v>
      </c>
    </row>
    <row r="18" spans="3:13" ht="15" customHeight="1" x14ac:dyDescent="0.3">
      <c r="C18" s="6"/>
      <c r="D18" s="18"/>
      <c r="E18" s="18"/>
      <c r="F18" s="18"/>
      <c r="G18" s="18"/>
      <c r="H18" s="18"/>
      <c r="I18" s="18"/>
      <c r="J18" s="18"/>
      <c r="K18" s="18"/>
      <c r="L18" s="18"/>
      <c r="M18" s="18"/>
    </row>
    <row r="19" spans="3:13" ht="15" customHeight="1" x14ac:dyDescent="0.3">
      <c r="C19" s="124" t="s">
        <v>10</v>
      </c>
      <c r="D19" s="14"/>
      <c r="E19" s="67">
        <f>G19+I19+K19+M19</f>
        <v>2366541204.0416279</v>
      </c>
      <c r="F19" s="14"/>
      <c r="G19" s="16">
        <v>307747310.77640015</v>
      </c>
      <c r="H19" s="14"/>
      <c r="I19" s="16">
        <v>390544134.36287659</v>
      </c>
      <c r="J19" s="14"/>
      <c r="K19" s="16">
        <v>813372652.89447546</v>
      </c>
      <c r="L19" s="14"/>
      <c r="M19" s="16">
        <v>854877106.0078758</v>
      </c>
    </row>
    <row r="21" spans="3:13" x14ac:dyDescent="0.3">
      <c r="C21" s="36" t="s">
        <v>83</v>
      </c>
      <c r="D21" s="125"/>
      <c r="E21" s="125"/>
      <c r="F21" s="19"/>
      <c r="G21" s="19"/>
      <c r="H21" s="19"/>
    </row>
    <row r="22" spans="3:13" x14ac:dyDescent="0.3">
      <c r="C22" s="36"/>
      <c r="D22" s="125"/>
      <c r="E22" s="125"/>
      <c r="F22" s="19"/>
      <c r="G22" s="19"/>
      <c r="H22" s="19"/>
    </row>
    <row r="23" spans="3:13" x14ac:dyDescent="0.3">
      <c r="C23" s="36" t="s">
        <v>11</v>
      </c>
    </row>
    <row r="24" spans="3:13" x14ac:dyDescent="0.3">
      <c r="C24" s="144" t="s">
        <v>23</v>
      </c>
      <c r="D24" s="144"/>
      <c r="E24" s="144"/>
      <c r="F24" s="144"/>
      <c r="G24" s="144"/>
      <c r="H24" s="144"/>
      <c r="I24" s="144"/>
      <c r="K24" s="3"/>
      <c r="M24" s="3"/>
    </row>
    <row r="25" spans="3:13" x14ac:dyDescent="0.3">
      <c r="C25" s="36"/>
      <c r="D25" s="125"/>
      <c r="E25" s="125"/>
      <c r="F25" s="19"/>
      <c r="G25" s="1"/>
      <c r="H25" s="19"/>
    </row>
    <row r="26" spans="3:13" x14ac:dyDescent="0.3">
      <c r="G26" s="3"/>
      <c r="H26" s="1"/>
      <c r="I26" s="3"/>
    </row>
    <row r="27" spans="3:13" ht="12.75" customHeight="1" x14ac:dyDescent="0.3"/>
    <row r="28" spans="3:13" x14ac:dyDescent="0.3">
      <c r="C28" s="122"/>
      <c r="F28" s="3"/>
      <c r="G28" s="3"/>
      <c r="H28" s="3"/>
      <c r="I28" s="3"/>
      <c r="J28" s="3"/>
      <c r="K28" s="3"/>
      <c r="L28" s="3"/>
      <c r="M28" s="3"/>
    </row>
    <row r="29" spans="3:13" x14ac:dyDescent="0.3">
      <c r="I29" s="2"/>
      <c r="J29" s="2"/>
      <c r="K29" s="2"/>
      <c r="L29" s="2"/>
      <c r="M29" s="2"/>
    </row>
    <row r="30" spans="3:13" x14ac:dyDescent="0.3">
      <c r="C30" s="126"/>
      <c r="I30" s="2"/>
      <c r="K30" s="2"/>
      <c r="M30" s="2"/>
    </row>
    <row r="32" spans="3:13" x14ac:dyDescent="0.3">
      <c r="I32" s="2"/>
      <c r="J32" s="2"/>
      <c r="K32" s="2"/>
      <c r="L32" s="2"/>
      <c r="M32" s="2"/>
    </row>
    <row r="34" spans="9:13" x14ac:dyDescent="0.3">
      <c r="I34" s="2"/>
      <c r="J34" s="2"/>
      <c r="K34" s="2"/>
      <c r="L34" s="2"/>
      <c r="M34" s="2"/>
    </row>
  </sheetData>
  <mergeCells count="7">
    <mergeCell ref="L7:M8"/>
    <mergeCell ref="J7:K8"/>
    <mergeCell ref="C24:I24"/>
    <mergeCell ref="C7:C9"/>
    <mergeCell ref="D7:E8"/>
    <mergeCell ref="F7:G8"/>
    <mergeCell ref="H7:I8"/>
  </mergeCells>
  <hyperlinks>
    <hyperlink ref="C24" r:id="rId1" xr:uid="{D4BD7026-8CF2-4E47-9F01-089EABAF8C73}"/>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B8D6C-E274-4ECF-AD1C-6E71891FF009}">
  <sheetPr>
    <tabColor theme="6"/>
  </sheetPr>
  <dimension ref="C1:W33"/>
  <sheetViews>
    <sheetView zoomScale="90" zoomScaleNormal="90" workbookViewId="0">
      <pane xSplit="3" ySplit="9" topLeftCell="D10" activePane="bottomRight" state="frozen"/>
      <selection pane="topRight" activeCell="D1" sqref="D1"/>
      <selection pane="bottomLeft" activeCell="A10" sqref="A10"/>
      <selection pane="bottomRight"/>
    </sheetView>
  </sheetViews>
  <sheetFormatPr baseColWidth="10" defaultColWidth="11.44140625" defaultRowHeight="13.8" x14ac:dyDescent="0.3"/>
  <cols>
    <col min="1" max="2" width="11.5546875" style="1" customWidth="1"/>
    <col min="3" max="3" width="19.109375" style="1" customWidth="1"/>
    <col min="4" max="4" width="12.88671875" style="1" customWidth="1"/>
    <col min="5" max="5" width="18.5546875" style="1" customWidth="1"/>
    <col min="6" max="6" width="14.44140625" style="1" customWidth="1"/>
    <col min="7" max="7" width="18.5546875" style="1" customWidth="1"/>
    <col min="8" max="8" width="14.109375" style="1" customWidth="1"/>
    <col min="9" max="12" width="11.44140625" style="1" customWidth="1"/>
    <col min="13" max="13" width="14.44140625" style="1" customWidth="1"/>
    <col min="14" max="17" width="11.44140625" style="1" customWidth="1"/>
    <col min="18" max="18" width="14.44140625" style="1" customWidth="1"/>
    <col min="19" max="19" width="11.44140625" style="1"/>
    <col min="20" max="20" width="13.88671875" style="1" customWidth="1"/>
    <col min="21" max="16384" width="11.44140625" style="1"/>
  </cols>
  <sheetData>
    <row r="1" spans="3:23" ht="15" customHeight="1" x14ac:dyDescent="0.3"/>
    <row r="2" spans="3:23" ht="15" customHeight="1" x14ac:dyDescent="0.3">
      <c r="C2" s="4"/>
    </row>
    <row r="3" spans="3:23" ht="15" customHeight="1" x14ac:dyDescent="0.3">
      <c r="C3" s="4"/>
      <c r="D3" s="4"/>
      <c r="E3" s="4"/>
      <c r="F3" s="4"/>
      <c r="G3" s="4"/>
      <c r="H3" s="4"/>
      <c r="I3" s="127"/>
      <c r="J3" s="127"/>
      <c r="K3" s="127"/>
    </row>
    <row r="4" spans="3:23" ht="15" customHeight="1" x14ac:dyDescent="0.3">
      <c r="C4" s="147" t="s">
        <v>30</v>
      </c>
      <c r="D4" s="147"/>
      <c r="E4" s="147"/>
      <c r="F4" s="147"/>
      <c r="G4" s="147"/>
      <c r="H4" s="147"/>
      <c r="I4" s="147"/>
      <c r="J4" s="147"/>
      <c r="K4" s="147"/>
      <c r="L4" s="147"/>
      <c r="M4" s="147"/>
      <c r="N4" s="147"/>
      <c r="O4" s="147"/>
      <c r="P4" s="147"/>
    </row>
    <row r="5" spans="3:23" ht="15" customHeight="1" x14ac:dyDescent="0.3">
      <c r="C5" s="147"/>
      <c r="D5" s="147"/>
      <c r="E5" s="147"/>
      <c r="F5" s="147"/>
      <c r="G5" s="147"/>
      <c r="H5" s="147"/>
      <c r="I5" s="147"/>
      <c r="J5" s="147"/>
      <c r="K5" s="147"/>
      <c r="L5" s="147"/>
      <c r="M5" s="147"/>
      <c r="N5" s="147"/>
      <c r="O5" s="147"/>
      <c r="P5" s="147"/>
    </row>
    <row r="6" spans="3:23" ht="15" customHeight="1" x14ac:dyDescent="0.3">
      <c r="C6" s="4" t="s">
        <v>60</v>
      </c>
      <c r="D6" s="121"/>
      <c r="E6" s="121"/>
      <c r="F6" s="121"/>
      <c r="G6" s="121"/>
    </row>
    <row r="7" spans="3:23" x14ac:dyDescent="0.3">
      <c r="C7" s="122"/>
    </row>
    <row r="8" spans="3:23" ht="12.9" customHeight="1" x14ac:dyDescent="0.3">
      <c r="C8" s="151" t="s">
        <v>31</v>
      </c>
      <c r="D8" s="148" t="s">
        <v>25</v>
      </c>
      <c r="E8" s="149"/>
      <c r="F8" s="149"/>
      <c r="G8" s="149"/>
      <c r="H8" s="150"/>
      <c r="I8" s="148" t="s">
        <v>26</v>
      </c>
      <c r="J8" s="149"/>
      <c r="K8" s="149"/>
      <c r="L8" s="149"/>
      <c r="M8" s="150"/>
      <c r="N8" s="148" t="s">
        <v>27</v>
      </c>
      <c r="O8" s="149"/>
      <c r="P8" s="149"/>
      <c r="Q8" s="149"/>
      <c r="R8" s="150"/>
      <c r="S8" s="148" t="s">
        <v>28</v>
      </c>
      <c r="T8" s="149"/>
      <c r="U8" s="149"/>
      <c r="V8" s="149"/>
      <c r="W8" s="150"/>
    </row>
    <row r="9" spans="3:23" ht="82.8" x14ac:dyDescent="0.3">
      <c r="C9" s="152"/>
      <c r="D9" s="10" t="s">
        <v>20</v>
      </c>
      <c r="E9" s="11" t="s">
        <v>32</v>
      </c>
      <c r="F9" s="11" t="s">
        <v>33</v>
      </c>
      <c r="G9" s="11" t="s">
        <v>34</v>
      </c>
      <c r="H9" s="12" t="s">
        <v>5</v>
      </c>
      <c r="I9" s="10" t="s">
        <v>20</v>
      </c>
      <c r="J9" s="11" t="s">
        <v>32</v>
      </c>
      <c r="K9" s="11" t="s">
        <v>33</v>
      </c>
      <c r="L9" s="11" t="s">
        <v>34</v>
      </c>
      <c r="M9" s="12" t="s">
        <v>5</v>
      </c>
      <c r="N9" s="10" t="s">
        <v>20</v>
      </c>
      <c r="O9" s="11" t="s">
        <v>32</v>
      </c>
      <c r="P9" s="11" t="s">
        <v>33</v>
      </c>
      <c r="Q9" s="11" t="s">
        <v>34</v>
      </c>
      <c r="R9" s="12" t="s">
        <v>5</v>
      </c>
      <c r="S9" s="10" t="s">
        <v>20</v>
      </c>
      <c r="T9" s="11" t="s">
        <v>32</v>
      </c>
      <c r="U9" s="11" t="s">
        <v>33</v>
      </c>
      <c r="V9" s="11" t="s">
        <v>34</v>
      </c>
      <c r="W9" s="12" t="s">
        <v>5</v>
      </c>
    </row>
    <row r="10" spans="3:23" ht="12.9" customHeight="1" x14ac:dyDescent="0.3">
      <c r="C10" s="5"/>
      <c r="D10" s="17"/>
      <c r="E10" s="17"/>
      <c r="F10" s="17"/>
      <c r="G10" s="17"/>
      <c r="H10" s="17"/>
      <c r="I10" s="17"/>
      <c r="J10" s="17"/>
      <c r="K10" s="17"/>
      <c r="L10" s="17"/>
      <c r="M10" s="17"/>
      <c r="N10" s="17"/>
      <c r="O10" s="17"/>
      <c r="P10" s="17"/>
      <c r="Q10" s="17"/>
      <c r="R10" s="17"/>
      <c r="S10" s="17"/>
      <c r="T10" s="17"/>
      <c r="U10" s="17"/>
      <c r="V10" s="17"/>
      <c r="W10" s="17"/>
    </row>
    <row r="11" spans="3:23" ht="15" customHeight="1" x14ac:dyDescent="0.3">
      <c r="C11" s="8" t="s">
        <v>35</v>
      </c>
      <c r="D11" s="44" t="s">
        <v>29</v>
      </c>
      <c r="E11" s="44" t="s">
        <v>29</v>
      </c>
      <c r="F11" s="44" t="s">
        <v>29</v>
      </c>
      <c r="G11" s="44" t="s">
        <v>29</v>
      </c>
      <c r="H11" s="44" t="s">
        <v>29</v>
      </c>
      <c r="I11" s="44" t="s">
        <v>29</v>
      </c>
      <c r="J11" s="44" t="s">
        <v>29</v>
      </c>
      <c r="K11" s="44" t="s">
        <v>29</v>
      </c>
      <c r="L11" s="44" t="s">
        <v>29</v>
      </c>
      <c r="M11" s="44" t="s">
        <v>29</v>
      </c>
      <c r="N11" s="9">
        <v>178015.25429279997</v>
      </c>
      <c r="O11" s="21">
        <v>7.4031756439572689</v>
      </c>
      <c r="P11" s="28">
        <v>39.611988703972642</v>
      </c>
      <c r="Q11" s="19">
        <v>293.25450998196072</v>
      </c>
      <c r="R11" s="29">
        <v>52203776.166949183</v>
      </c>
      <c r="S11" s="9">
        <v>294468.22207100003</v>
      </c>
      <c r="T11" s="21">
        <v>10.020384854480225</v>
      </c>
      <c r="U11" s="21">
        <v>49.470536732916507</v>
      </c>
      <c r="V11" s="21">
        <v>495.71381702152422</v>
      </c>
      <c r="W11" s="9">
        <v>145971966.35435727</v>
      </c>
    </row>
    <row r="12" spans="3:23" ht="15" customHeight="1" x14ac:dyDescent="0.3">
      <c r="C12" s="8" t="s">
        <v>36</v>
      </c>
      <c r="D12" s="44" t="s">
        <v>29</v>
      </c>
      <c r="E12" s="44" t="s">
        <v>29</v>
      </c>
      <c r="F12" s="44" t="s">
        <v>29</v>
      </c>
      <c r="G12" s="44" t="s">
        <v>29</v>
      </c>
      <c r="H12" s="44" t="s">
        <v>29</v>
      </c>
      <c r="I12" s="44" t="s">
        <v>29</v>
      </c>
      <c r="J12" s="44" t="s">
        <v>29</v>
      </c>
      <c r="K12" s="44" t="s">
        <v>29</v>
      </c>
      <c r="L12" s="44" t="s">
        <v>29</v>
      </c>
      <c r="M12" s="44" t="s">
        <v>29</v>
      </c>
      <c r="N12" s="29">
        <v>124726.12854439998</v>
      </c>
      <c r="O12" s="21">
        <v>6.4676382673535429</v>
      </c>
      <c r="P12" s="28">
        <v>48.017363753037891</v>
      </c>
      <c r="Q12" s="19">
        <v>310.55893930658277</v>
      </c>
      <c r="R12" s="9">
        <v>38734814.184565358</v>
      </c>
      <c r="S12" s="9">
        <v>131952.34136199995</v>
      </c>
      <c r="T12" s="21">
        <v>8.0953208683505178</v>
      </c>
      <c r="U12" s="21">
        <v>60.250935917749452</v>
      </c>
      <c r="V12" s="21">
        <v>487.75065887260695</v>
      </c>
      <c r="W12" s="9">
        <v>64359841.439098619</v>
      </c>
    </row>
    <row r="13" spans="3:23" ht="15" customHeight="1" x14ac:dyDescent="0.3">
      <c r="C13" s="8" t="s">
        <v>61</v>
      </c>
      <c r="D13" s="44" t="s">
        <v>29</v>
      </c>
      <c r="E13" s="44" t="s">
        <v>29</v>
      </c>
      <c r="F13" s="44" t="s">
        <v>29</v>
      </c>
      <c r="G13" s="44" t="s">
        <v>29</v>
      </c>
      <c r="H13" s="44" t="s">
        <v>29</v>
      </c>
      <c r="I13" s="44" t="s">
        <v>29</v>
      </c>
      <c r="J13" s="44" t="s">
        <v>29</v>
      </c>
      <c r="K13" s="44" t="s">
        <v>29</v>
      </c>
      <c r="L13" s="44" t="s">
        <v>29</v>
      </c>
      <c r="M13" s="44" t="s">
        <v>29</v>
      </c>
      <c r="N13" s="9" t="s">
        <v>29</v>
      </c>
      <c r="O13" s="9" t="s">
        <v>29</v>
      </c>
      <c r="P13" s="9" t="s">
        <v>29</v>
      </c>
      <c r="Q13" s="9" t="s">
        <v>29</v>
      </c>
      <c r="R13" s="9" t="s">
        <v>29</v>
      </c>
      <c r="S13" s="9">
        <v>66840.69</v>
      </c>
      <c r="T13" s="21">
        <v>11.219218862043464</v>
      </c>
      <c r="U13" s="21">
        <v>73.484815402068165</v>
      </c>
      <c r="V13" s="21">
        <v>824.44222703266519</v>
      </c>
      <c r="W13" s="9">
        <v>55106287.319999993</v>
      </c>
    </row>
    <row r="14" spans="3:23" ht="15" customHeight="1" x14ac:dyDescent="0.3">
      <c r="C14" s="8" t="s">
        <v>62</v>
      </c>
      <c r="D14" s="44" t="s">
        <v>29</v>
      </c>
      <c r="E14" s="44" t="s">
        <v>29</v>
      </c>
      <c r="F14" s="44" t="s">
        <v>29</v>
      </c>
      <c r="G14" s="44" t="s">
        <v>29</v>
      </c>
      <c r="H14" s="44" t="s">
        <v>29</v>
      </c>
      <c r="I14" s="44" t="s">
        <v>29</v>
      </c>
      <c r="J14" s="44" t="s">
        <v>29</v>
      </c>
      <c r="K14" s="44" t="s">
        <v>29</v>
      </c>
      <c r="L14" s="44" t="s">
        <v>29</v>
      </c>
      <c r="M14" s="44" t="s">
        <v>29</v>
      </c>
      <c r="N14" s="9" t="s">
        <v>29</v>
      </c>
      <c r="O14" s="9" t="s">
        <v>29</v>
      </c>
      <c r="P14" s="9" t="s">
        <v>29</v>
      </c>
      <c r="Q14" s="9" t="s">
        <v>29</v>
      </c>
      <c r="R14" s="9" t="s">
        <v>29</v>
      </c>
      <c r="S14" s="9">
        <v>25350.98</v>
      </c>
      <c r="T14" s="21">
        <v>19.941301283027322</v>
      </c>
      <c r="U14" s="21">
        <v>46.084023502945513</v>
      </c>
      <c r="V14" s="21">
        <v>918.97539700634866</v>
      </c>
      <c r="W14" s="9">
        <v>23296926.91</v>
      </c>
    </row>
    <row r="15" spans="3:23" ht="15" customHeight="1" x14ac:dyDescent="0.3">
      <c r="C15" s="8" t="s">
        <v>37</v>
      </c>
      <c r="D15" s="44" t="s">
        <v>29</v>
      </c>
      <c r="E15" s="44" t="s">
        <v>29</v>
      </c>
      <c r="F15" s="44" t="s">
        <v>29</v>
      </c>
      <c r="G15" s="44" t="s">
        <v>29</v>
      </c>
      <c r="H15" s="44" t="s">
        <v>29</v>
      </c>
      <c r="I15" s="44" t="s">
        <v>29</v>
      </c>
      <c r="J15" s="44" t="s">
        <v>29</v>
      </c>
      <c r="K15" s="44" t="s">
        <v>29</v>
      </c>
      <c r="L15" s="44" t="s">
        <v>29</v>
      </c>
      <c r="M15" s="44" t="s">
        <v>29</v>
      </c>
      <c r="N15" s="9">
        <v>84686.273113199961</v>
      </c>
      <c r="O15" s="21">
        <v>17.183745583038878</v>
      </c>
      <c r="P15" s="21">
        <v>154.97908050564274</v>
      </c>
      <c r="Q15" s="21">
        <v>2663.1210901022655</v>
      </c>
      <c r="R15" s="9">
        <v>225529799.96992326</v>
      </c>
      <c r="S15" s="9">
        <v>72743.86</v>
      </c>
      <c r="T15" s="21">
        <v>23.155254202897673</v>
      </c>
      <c r="U15" s="21">
        <v>98.67613161502122</v>
      </c>
      <c r="V15" s="21">
        <v>2284.8709113044042</v>
      </c>
      <c r="W15" s="9">
        <v>166210329.69</v>
      </c>
    </row>
    <row r="16" spans="3:23" ht="15" customHeight="1" x14ac:dyDescent="0.3">
      <c r="C16" s="8" t="s">
        <v>63</v>
      </c>
      <c r="D16" s="44" t="s">
        <v>29</v>
      </c>
      <c r="E16" s="44" t="s">
        <v>29</v>
      </c>
      <c r="F16" s="44" t="s">
        <v>29</v>
      </c>
      <c r="G16" s="44" t="s">
        <v>29</v>
      </c>
      <c r="H16" s="44" t="s">
        <v>29</v>
      </c>
      <c r="I16" s="44" t="s">
        <v>29</v>
      </c>
      <c r="J16" s="44" t="s">
        <v>29</v>
      </c>
      <c r="K16" s="44" t="s">
        <v>29</v>
      </c>
      <c r="L16" s="44" t="s">
        <v>29</v>
      </c>
      <c r="M16" s="44" t="s">
        <v>29</v>
      </c>
      <c r="N16" s="9" t="s">
        <v>29</v>
      </c>
      <c r="O16" s="9" t="s">
        <v>29</v>
      </c>
      <c r="P16" s="9" t="s">
        <v>29</v>
      </c>
      <c r="Q16" s="9" t="s">
        <v>29</v>
      </c>
      <c r="R16" s="9" t="s">
        <v>29</v>
      </c>
      <c r="S16" s="9">
        <v>28700.46</v>
      </c>
      <c r="T16" s="21">
        <v>15.072128112232345</v>
      </c>
      <c r="U16" s="21">
        <v>87.487687082584443</v>
      </c>
      <c r="V16" s="21">
        <v>1318.6256279516076</v>
      </c>
      <c r="W16" s="9">
        <v>37845162.089999996</v>
      </c>
    </row>
    <row r="17" spans="3:23" ht="15" customHeight="1" x14ac:dyDescent="0.3">
      <c r="C17" s="6"/>
      <c r="D17" s="44"/>
      <c r="E17" s="44"/>
      <c r="F17" s="44"/>
      <c r="G17" s="44"/>
      <c r="H17" s="44"/>
      <c r="I17" s="44"/>
      <c r="J17" s="44"/>
      <c r="K17" s="44"/>
      <c r="L17" s="44"/>
      <c r="M17" s="44"/>
      <c r="N17" s="9"/>
      <c r="O17" s="9"/>
      <c r="P17" s="9"/>
      <c r="Q17" s="9"/>
      <c r="R17" s="9"/>
      <c r="S17" s="9"/>
      <c r="T17" s="21"/>
      <c r="U17" s="21"/>
      <c r="V17" s="21"/>
      <c r="W17" s="9"/>
    </row>
    <row r="18" spans="3:23" ht="15" customHeight="1" x14ac:dyDescent="0.3">
      <c r="C18" s="8" t="s">
        <v>38</v>
      </c>
      <c r="D18" s="44" t="s">
        <v>29</v>
      </c>
      <c r="E18" s="44" t="s">
        <v>29</v>
      </c>
      <c r="F18" s="44" t="s">
        <v>29</v>
      </c>
      <c r="G18" s="44" t="s">
        <v>29</v>
      </c>
      <c r="H18" s="44" t="s">
        <v>29</v>
      </c>
      <c r="I18" s="44" t="s">
        <v>29</v>
      </c>
      <c r="J18" s="44" t="s">
        <v>29</v>
      </c>
      <c r="K18" s="44" t="s">
        <v>29</v>
      </c>
      <c r="L18" s="44" t="s">
        <v>29</v>
      </c>
      <c r="M18" s="44" t="s">
        <v>29</v>
      </c>
      <c r="N18" s="9">
        <v>55201.189730400009</v>
      </c>
      <c r="O18" s="21">
        <v>33.112994350282484</v>
      </c>
      <c r="P18" s="21">
        <v>83.017476664629655</v>
      </c>
      <c r="Q18" s="21">
        <v>2748.9572357705902</v>
      </c>
      <c r="R18" s="9">
        <v>151745709.93252829</v>
      </c>
      <c r="S18" s="9">
        <v>38404.800000000003</v>
      </c>
      <c r="T18" s="21">
        <v>38.366697131608539</v>
      </c>
      <c r="U18" s="21">
        <v>77.518800092839655</v>
      </c>
      <c r="V18" s="21">
        <v>2974.140325167687</v>
      </c>
      <c r="W18" s="9">
        <v>114221264.36</v>
      </c>
    </row>
    <row r="19" spans="3:23" ht="15" customHeight="1" x14ac:dyDescent="0.3">
      <c r="C19" s="8"/>
      <c r="D19" s="44"/>
      <c r="E19" s="44"/>
      <c r="F19" s="44"/>
      <c r="G19" s="44"/>
      <c r="H19" s="44"/>
      <c r="I19" s="44"/>
      <c r="J19" s="44"/>
      <c r="K19" s="44"/>
      <c r="L19" s="44"/>
      <c r="M19" s="44"/>
      <c r="N19" s="9"/>
      <c r="O19" s="21"/>
      <c r="P19" s="21"/>
      <c r="Q19" s="21"/>
      <c r="R19" s="9"/>
      <c r="S19" s="9"/>
      <c r="T19" s="21"/>
      <c r="U19" s="21"/>
      <c r="V19" s="21"/>
      <c r="W19" s="9"/>
    </row>
    <row r="20" spans="3:23" ht="15" customHeight="1" x14ac:dyDescent="0.3">
      <c r="C20" s="8" t="s">
        <v>39</v>
      </c>
      <c r="D20" s="44" t="s">
        <v>29</v>
      </c>
      <c r="E20" s="44" t="s">
        <v>29</v>
      </c>
      <c r="F20" s="44" t="s">
        <v>29</v>
      </c>
      <c r="G20" s="44" t="s">
        <v>29</v>
      </c>
      <c r="H20" s="44" t="s">
        <v>29</v>
      </c>
      <c r="I20" s="44" t="s">
        <v>29</v>
      </c>
      <c r="J20" s="44" t="s">
        <v>29</v>
      </c>
      <c r="K20" s="44" t="s">
        <v>29</v>
      </c>
      <c r="L20" s="44" t="s">
        <v>29</v>
      </c>
      <c r="M20" s="44" t="s">
        <v>29</v>
      </c>
      <c r="N20" s="9">
        <v>159906.47836288362</v>
      </c>
      <c r="O20" s="21">
        <v>13.850424283453966</v>
      </c>
      <c r="P20" s="21">
        <v>86.884103567518594</v>
      </c>
      <c r="Q20" s="21">
        <v>1203.3816978976888</v>
      </c>
      <c r="R20" s="9">
        <v>192428529.43716693</v>
      </c>
      <c r="S20" s="9">
        <v>68869.434993000003</v>
      </c>
      <c r="T20" s="21">
        <v>20.65913474471467</v>
      </c>
      <c r="U20" s="21">
        <v>61.502071657782295</v>
      </c>
      <c r="V20" s="21">
        <v>1270.5795854572218</v>
      </c>
      <c r="W20" s="9">
        <v>87504098.164079025</v>
      </c>
    </row>
    <row r="21" spans="3:23" ht="15" customHeight="1" x14ac:dyDescent="0.3">
      <c r="C21" s="6"/>
      <c r="D21" s="45"/>
      <c r="E21" s="46"/>
      <c r="F21" s="46"/>
      <c r="G21" s="46"/>
      <c r="H21" s="45"/>
      <c r="I21" s="45"/>
      <c r="J21" s="46"/>
      <c r="K21" s="46"/>
      <c r="L21" s="46"/>
      <c r="M21" s="45"/>
      <c r="N21" s="18"/>
      <c r="O21" s="7"/>
      <c r="P21" s="7"/>
      <c r="Q21" s="7"/>
      <c r="R21" s="18"/>
      <c r="S21" s="18"/>
      <c r="T21" s="7"/>
      <c r="U21" s="7"/>
      <c r="V21" s="7"/>
      <c r="W21" s="18"/>
    </row>
    <row r="22" spans="3:23" ht="15" customHeight="1" x14ac:dyDescent="0.3">
      <c r="C22" s="13" t="s">
        <v>40</v>
      </c>
      <c r="D22" s="47">
        <v>362949.01</v>
      </c>
      <c r="E22" s="43" t="s">
        <v>29</v>
      </c>
      <c r="F22" s="43" t="s">
        <v>29</v>
      </c>
      <c r="G22" s="43">
        <f>H22/D22</f>
        <v>712.52759589118773</v>
      </c>
      <c r="H22" s="48">
        <v>258611185.52638668</v>
      </c>
      <c r="I22" s="47">
        <v>461863.08847719262</v>
      </c>
      <c r="J22" s="43" t="s">
        <v>29</v>
      </c>
      <c r="K22" s="43" t="s">
        <v>29</v>
      </c>
      <c r="L22" s="43">
        <f>M22/I22</f>
        <v>709.06799999999998</v>
      </c>
      <c r="M22" s="48">
        <v>327492336.42034602</v>
      </c>
      <c r="N22" s="14">
        <v>602535.32404368347</v>
      </c>
      <c r="O22" s="15">
        <v>12.650608186445149</v>
      </c>
      <c r="P22" s="15">
        <v>86.670774289346809</v>
      </c>
      <c r="Q22" s="15">
        <v>1096.4380067503505</v>
      </c>
      <c r="R22" s="16">
        <v>660642629.69113302</v>
      </c>
      <c r="S22" s="53">
        <v>727330.79209399992</v>
      </c>
      <c r="T22" s="15">
        <v>14.144239835903289</v>
      </c>
      <c r="U22" s="15">
        <v>67.510386134831478</v>
      </c>
      <c r="V22" s="15">
        <v>954.88309290549637</v>
      </c>
      <c r="W22" s="20">
        <v>694515876.32012296</v>
      </c>
    </row>
    <row r="23" spans="3:23" x14ac:dyDescent="0.3">
      <c r="C23" s="36" t="s">
        <v>84</v>
      </c>
      <c r="D23" s="27"/>
      <c r="E23" s="26"/>
      <c r="F23" s="26"/>
      <c r="G23" s="26"/>
      <c r="H23" s="27"/>
      <c r="J23" s="3"/>
    </row>
    <row r="24" spans="3:23" x14ac:dyDescent="0.3">
      <c r="C24" s="36"/>
    </row>
    <row r="25" spans="3:23" x14ac:dyDescent="0.3">
      <c r="D25" s="3"/>
    </row>
    <row r="26" spans="3:23" ht="12.75" customHeight="1" x14ac:dyDescent="0.3"/>
    <row r="27" spans="3:23" x14ac:dyDescent="0.3">
      <c r="C27" s="122"/>
      <c r="D27" s="3"/>
      <c r="E27" s="3"/>
      <c r="F27" s="3"/>
      <c r="G27" s="3"/>
      <c r="H27" s="3"/>
    </row>
    <row r="28" spans="3:23" x14ac:dyDescent="0.3">
      <c r="D28" s="2"/>
      <c r="E28" s="2"/>
      <c r="F28" s="2"/>
      <c r="G28" s="2"/>
      <c r="H28" s="2"/>
    </row>
    <row r="29" spans="3:23" x14ac:dyDescent="0.3">
      <c r="C29" s="126"/>
      <c r="D29" s="2"/>
      <c r="F29" s="2"/>
      <c r="H29" s="2"/>
    </row>
    <row r="31" spans="3:23" x14ac:dyDescent="0.3">
      <c r="D31" s="2"/>
      <c r="E31" s="2"/>
      <c r="F31" s="2"/>
      <c r="G31" s="2"/>
      <c r="H31" s="2"/>
    </row>
    <row r="33" spans="4:8" x14ac:dyDescent="0.3">
      <c r="D33" s="2"/>
      <c r="E33" s="2"/>
      <c r="F33" s="2"/>
      <c r="G33" s="2"/>
      <c r="H33" s="2"/>
    </row>
  </sheetData>
  <mergeCells count="6">
    <mergeCell ref="C4:P5"/>
    <mergeCell ref="I8:M8"/>
    <mergeCell ref="N8:R8"/>
    <mergeCell ref="S8:W8"/>
    <mergeCell ref="C8:C9"/>
    <mergeCell ref="D8:H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04D8-6D18-4576-A817-62EA06EA6F17}">
  <sheetPr>
    <tabColor theme="6"/>
  </sheetPr>
  <dimension ref="C1:W29"/>
  <sheetViews>
    <sheetView zoomScale="90" zoomScaleNormal="90" workbookViewId="0"/>
  </sheetViews>
  <sheetFormatPr baseColWidth="10" defaultColWidth="11.44140625" defaultRowHeight="13.8" x14ac:dyDescent="0.3"/>
  <cols>
    <col min="1" max="2" width="11.5546875" style="1" customWidth="1"/>
    <col min="3" max="3" width="39.44140625" style="1" customWidth="1"/>
    <col min="4" max="4" width="12.88671875" style="1" customWidth="1"/>
    <col min="5" max="5" width="18.5546875" style="1" customWidth="1"/>
    <col min="6" max="6" width="14.44140625" style="1" customWidth="1"/>
    <col min="7" max="7" width="18.5546875" style="1" customWidth="1"/>
    <col min="8" max="8" width="14.109375" style="1" customWidth="1"/>
    <col min="9" max="18" width="11.44140625" style="1" customWidth="1"/>
    <col min="19" max="16384" width="11.44140625" style="1"/>
  </cols>
  <sheetData>
    <row r="1" spans="3:23" ht="15" customHeight="1" x14ac:dyDescent="0.3"/>
    <row r="2" spans="3:23" ht="15" customHeight="1" x14ac:dyDescent="0.3">
      <c r="C2" s="4"/>
    </row>
    <row r="3" spans="3:23" ht="15" customHeight="1" x14ac:dyDescent="0.3">
      <c r="C3" s="4"/>
      <c r="D3" s="4"/>
      <c r="E3" s="4"/>
      <c r="F3" s="4"/>
      <c r="G3" s="4"/>
      <c r="H3" s="4"/>
    </row>
    <row r="4" spans="3:23" ht="15" customHeight="1" x14ac:dyDescent="0.3">
      <c r="C4" s="147" t="s">
        <v>45</v>
      </c>
      <c r="D4" s="147"/>
      <c r="E4" s="147"/>
      <c r="F4" s="147"/>
      <c r="G4" s="147"/>
      <c r="H4" s="147"/>
    </row>
    <row r="5" spans="3:23" ht="15" customHeight="1" x14ac:dyDescent="0.3">
      <c r="C5" s="147"/>
      <c r="D5" s="147"/>
      <c r="E5" s="147"/>
      <c r="F5" s="147"/>
      <c r="G5" s="147"/>
      <c r="H5" s="147"/>
    </row>
    <row r="6" spans="3:23" x14ac:dyDescent="0.3">
      <c r="C6" s="4" t="s">
        <v>60</v>
      </c>
      <c r="D6" s="36"/>
      <c r="E6" s="36"/>
      <c r="F6" s="36"/>
      <c r="G6" s="36"/>
      <c r="H6" s="36"/>
    </row>
    <row r="7" spans="3:23" x14ac:dyDescent="0.3">
      <c r="C7" s="126"/>
    </row>
    <row r="8" spans="3:23" ht="12.9" customHeight="1" x14ac:dyDescent="0.3">
      <c r="C8" s="153" t="s">
        <v>46</v>
      </c>
      <c r="D8" s="148" t="s">
        <v>25</v>
      </c>
      <c r="E8" s="149"/>
      <c r="F8" s="149"/>
      <c r="G8" s="149"/>
      <c r="H8" s="150"/>
      <c r="I8" s="148" t="s">
        <v>26</v>
      </c>
      <c r="J8" s="149"/>
      <c r="K8" s="149"/>
      <c r="L8" s="149"/>
      <c r="M8" s="150"/>
      <c r="N8" s="148" t="s">
        <v>27</v>
      </c>
      <c r="O8" s="149"/>
      <c r="P8" s="149"/>
      <c r="Q8" s="149"/>
      <c r="R8" s="150"/>
      <c r="S8" s="148" t="s">
        <v>28</v>
      </c>
      <c r="T8" s="149"/>
      <c r="U8" s="149"/>
      <c r="V8" s="149"/>
      <c r="W8" s="150"/>
    </row>
    <row r="9" spans="3:23" ht="82.8" x14ac:dyDescent="0.3">
      <c r="C9" s="154"/>
      <c r="D9" s="10" t="s">
        <v>20</v>
      </c>
      <c r="E9" s="11" t="s">
        <v>32</v>
      </c>
      <c r="F9" s="11" t="s">
        <v>33</v>
      </c>
      <c r="G9" s="11" t="s">
        <v>34</v>
      </c>
      <c r="H9" s="12" t="s">
        <v>5</v>
      </c>
      <c r="I9" s="10" t="s">
        <v>20</v>
      </c>
      <c r="J9" s="11" t="s">
        <v>32</v>
      </c>
      <c r="K9" s="11" t="s">
        <v>33</v>
      </c>
      <c r="L9" s="11" t="s">
        <v>34</v>
      </c>
      <c r="M9" s="12" t="s">
        <v>5</v>
      </c>
      <c r="N9" s="10" t="s">
        <v>20</v>
      </c>
      <c r="O9" s="11" t="s">
        <v>32</v>
      </c>
      <c r="P9" s="11" t="s">
        <v>33</v>
      </c>
      <c r="Q9" s="11" t="s">
        <v>34</v>
      </c>
      <c r="R9" s="12" t="s">
        <v>5</v>
      </c>
      <c r="S9" s="10" t="s">
        <v>20</v>
      </c>
      <c r="T9" s="11" t="s">
        <v>32</v>
      </c>
      <c r="U9" s="11" t="s">
        <v>33</v>
      </c>
      <c r="V9" s="11" t="s">
        <v>34</v>
      </c>
      <c r="W9" s="12" t="s">
        <v>5</v>
      </c>
    </row>
    <row r="10" spans="3:23" ht="12.9" customHeight="1" x14ac:dyDescent="0.3">
      <c r="C10" s="35"/>
      <c r="D10" s="17"/>
      <c r="E10" s="17"/>
      <c r="F10" s="17"/>
      <c r="G10" s="17"/>
      <c r="H10" s="17"/>
      <c r="I10" s="17"/>
      <c r="J10" s="17"/>
      <c r="K10" s="17"/>
      <c r="L10" s="17"/>
      <c r="M10" s="17"/>
      <c r="N10" s="17"/>
      <c r="O10" s="17"/>
      <c r="P10" s="17"/>
      <c r="Q10" s="17"/>
      <c r="R10" s="17"/>
      <c r="S10" s="17"/>
      <c r="T10" s="17"/>
      <c r="U10" s="17"/>
      <c r="V10" s="17"/>
      <c r="W10" s="17"/>
    </row>
    <row r="11" spans="3:23" ht="15" customHeight="1" x14ac:dyDescent="0.3">
      <c r="C11" s="34" t="s">
        <v>47</v>
      </c>
      <c r="D11" s="9" t="s">
        <v>29</v>
      </c>
      <c r="E11" s="9" t="s">
        <v>29</v>
      </c>
      <c r="F11" s="9" t="s">
        <v>29</v>
      </c>
      <c r="G11" s="9" t="s">
        <v>29</v>
      </c>
      <c r="H11" s="9" t="s">
        <v>29</v>
      </c>
      <c r="I11" s="9" t="s">
        <v>29</v>
      </c>
      <c r="J11" s="9" t="s">
        <v>29</v>
      </c>
      <c r="K11" s="9" t="s">
        <v>29</v>
      </c>
      <c r="L11" s="9" t="s">
        <v>29</v>
      </c>
      <c r="M11" s="9" t="s">
        <v>29</v>
      </c>
      <c r="N11" s="51">
        <v>531048.54191266815</v>
      </c>
      <c r="O11" s="50">
        <v>12.832703273783665</v>
      </c>
      <c r="P11" s="50">
        <v>79.148542322009177</v>
      </c>
      <c r="Q11" s="50">
        <v>1015.6897581708521</v>
      </c>
      <c r="R11" s="51">
        <v>539380565.11226153</v>
      </c>
      <c r="S11" s="51">
        <v>616917.27896148129</v>
      </c>
      <c r="T11" s="50">
        <v>14.179380372371538</v>
      </c>
      <c r="U11" s="54">
        <v>60.779445009578723</v>
      </c>
      <c r="V11" s="54">
        <v>861.81486961245571</v>
      </c>
      <c r="W11" s="49">
        <v>531668484.32986009</v>
      </c>
    </row>
    <row r="12" spans="3:23" ht="15" customHeight="1" x14ac:dyDescent="0.3">
      <c r="C12" s="8" t="s">
        <v>76</v>
      </c>
      <c r="D12" s="9" t="s">
        <v>29</v>
      </c>
      <c r="E12" s="9" t="s">
        <v>29</v>
      </c>
      <c r="F12" s="9" t="s">
        <v>29</v>
      </c>
      <c r="G12" s="9" t="s">
        <v>29</v>
      </c>
      <c r="H12" s="9" t="s">
        <v>29</v>
      </c>
      <c r="I12" s="9" t="s">
        <v>29</v>
      </c>
      <c r="J12" s="9" t="s">
        <v>29</v>
      </c>
      <c r="K12" s="9" t="s">
        <v>29</v>
      </c>
      <c r="L12" s="9" t="s">
        <v>29</v>
      </c>
      <c r="M12" s="9" t="s">
        <v>29</v>
      </c>
      <c r="N12" s="22">
        <v>334732.8940028142</v>
      </c>
      <c r="O12" s="24">
        <v>10.763938645963099</v>
      </c>
      <c r="P12" s="24">
        <v>110.28634544850372</v>
      </c>
      <c r="Q12" s="24">
        <v>1187.1154558951857</v>
      </c>
      <c r="R12" s="22">
        <v>397366592.06726563</v>
      </c>
      <c r="S12" s="52">
        <v>432452.68087677687</v>
      </c>
      <c r="T12" s="21">
        <v>9.1955719455900589</v>
      </c>
      <c r="U12" s="19">
        <v>96.582085865645723</v>
      </c>
      <c r="V12" s="19">
        <v>888.12751923270196</v>
      </c>
      <c r="W12" s="9">
        <v>384073126.65262318</v>
      </c>
    </row>
    <row r="13" spans="3:23" ht="15" customHeight="1" x14ac:dyDescent="0.3">
      <c r="C13" s="8" t="s">
        <v>77</v>
      </c>
      <c r="D13" s="9" t="s">
        <v>29</v>
      </c>
      <c r="E13" s="9" t="s">
        <v>29</v>
      </c>
      <c r="F13" s="9" t="s">
        <v>29</v>
      </c>
      <c r="G13" s="9" t="s">
        <v>29</v>
      </c>
      <c r="H13" s="9" t="s">
        <v>29</v>
      </c>
      <c r="I13" s="9" t="s">
        <v>29</v>
      </c>
      <c r="J13" s="9" t="s">
        <v>29</v>
      </c>
      <c r="K13" s="9" t="s">
        <v>29</v>
      </c>
      <c r="L13" s="9" t="s">
        <v>29</v>
      </c>
      <c r="M13" s="9" t="s">
        <v>29</v>
      </c>
      <c r="N13" s="22">
        <v>131108.24001841378</v>
      </c>
      <c r="O13" s="24">
        <v>19.959806651697587</v>
      </c>
      <c r="P13" s="24">
        <v>42.334101801300697</v>
      </c>
      <c r="Q13" s="24">
        <v>844.98048672724451</v>
      </c>
      <c r="R13" s="22">
        <v>110783904.46471167</v>
      </c>
      <c r="S13" s="9">
        <v>116152.13068611061</v>
      </c>
      <c r="T13" s="21">
        <v>21.366631886594885</v>
      </c>
      <c r="U13" s="19">
        <v>27.406778479240721</v>
      </c>
      <c r="V13" s="21">
        <v>585.59054696338728</v>
      </c>
      <c r="W13" s="9">
        <v>68017589.739442348</v>
      </c>
    </row>
    <row r="14" spans="3:23" ht="15" customHeight="1" x14ac:dyDescent="0.3">
      <c r="C14" s="8" t="s">
        <v>78</v>
      </c>
      <c r="D14" s="9" t="s">
        <v>29</v>
      </c>
      <c r="E14" s="9" t="s">
        <v>29</v>
      </c>
      <c r="F14" s="9" t="s">
        <v>29</v>
      </c>
      <c r="G14" s="9" t="s">
        <v>29</v>
      </c>
      <c r="H14" s="9" t="s">
        <v>29</v>
      </c>
      <c r="I14" s="9" t="s">
        <v>29</v>
      </c>
      <c r="J14" s="9" t="s">
        <v>29</v>
      </c>
      <c r="K14" s="9" t="s">
        <v>29</v>
      </c>
      <c r="L14" s="9" t="s">
        <v>29</v>
      </c>
      <c r="M14" s="9" t="s">
        <v>29</v>
      </c>
      <c r="N14" s="22">
        <v>65207.407891440169</v>
      </c>
      <c r="O14" s="24">
        <v>9.1224130283970943</v>
      </c>
      <c r="P14" s="24">
        <v>52.500842141915498</v>
      </c>
      <c r="Q14" s="24">
        <v>478.93436635722924</v>
      </c>
      <c r="R14" s="22">
        <v>31230068.580284286</v>
      </c>
      <c r="S14" s="9">
        <v>68312.467398593784</v>
      </c>
      <c r="T14" s="21">
        <v>33.508893538383887</v>
      </c>
      <c r="U14" s="19">
        <v>34.764156296852661</v>
      </c>
      <c r="V14" s="21">
        <v>1164.9084123029736</v>
      </c>
      <c r="W14" s="9">
        <v>79577767.937794536</v>
      </c>
    </row>
    <row r="15" spans="3:23" ht="15" customHeight="1" x14ac:dyDescent="0.3">
      <c r="C15" s="8"/>
      <c r="D15" s="9"/>
      <c r="E15" s="21"/>
      <c r="F15" s="21"/>
      <c r="G15" s="21"/>
      <c r="H15" s="9"/>
      <c r="I15" s="9"/>
      <c r="J15" s="21"/>
      <c r="K15" s="21"/>
      <c r="L15" s="21"/>
      <c r="M15" s="9"/>
      <c r="N15" s="9"/>
      <c r="O15" s="21"/>
      <c r="P15" s="21"/>
      <c r="Q15" s="21"/>
      <c r="R15" s="9"/>
      <c r="S15" s="9"/>
      <c r="T15" s="21"/>
      <c r="U15" s="21"/>
      <c r="V15" s="21"/>
      <c r="W15" s="9"/>
    </row>
    <row r="16" spans="3:23" ht="15" customHeight="1" x14ac:dyDescent="0.3">
      <c r="C16" s="34" t="s">
        <v>48</v>
      </c>
      <c r="D16" s="9" t="s">
        <v>29</v>
      </c>
      <c r="E16" s="9" t="s">
        <v>29</v>
      </c>
      <c r="F16" s="9" t="s">
        <v>29</v>
      </c>
      <c r="G16" s="9" t="s">
        <v>29</v>
      </c>
      <c r="H16" s="9" t="s">
        <v>29</v>
      </c>
      <c r="I16" s="9" t="s">
        <v>29</v>
      </c>
      <c r="J16" s="9" t="s">
        <v>29</v>
      </c>
      <c r="K16" s="9" t="s">
        <v>29</v>
      </c>
      <c r="L16" s="9" t="s">
        <v>29</v>
      </c>
      <c r="M16" s="9" t="s">
        <v>29</v>
      </c>
      <c r="N16" s="51">
        <v>71486.78213101541</v>
      </c>
      <c r="O16" s="50">
        <v>11.297891953626753</v>
      </c>
      <c r="P16" s="50">
        <v>150.14186032686649</v>
      </c>
      <c r="Q16" s="50">
        <v>1696.2865156894568</v>
      </c>
      <c r="R16" s="51">
        <v>121262064.57887144</v>
      </c>
      <c r="S16" s="51">
        <v>110413.51313251872</v>
      </c>
      <c r="T16" s="50">
        <v>13.947897888942272</v>
      </c>
      <c r="U16" s="50">
        <v>105.74255990210979</v>
      </c>
      <c r="V16" s="50">
        <v>1474.8864280299888</v>
      </c>
      <c r="W16" s="51">
        <v>162847391.99026281</v>
      </c>
    </row>
    <row r="17" spans="3:23" ht="15" customHeight="1" x14ac:dyDescent="0.3">
      <c r="C17" s="8" t="s">
        <v>49</v>
      </c>
      <c r="D17" s="18"/>
      <c r="E17" s="7"/>
      <c r="F17" s="7"/>
      <c r="G17" s="7"/>
      <c r="H17" s="18"/>
      <c r="I17" s="23"/>
      <c r="J17" s="25"/>
      <c r="K17" s="25"/>
      <c r="L17" s="25"/>
      <c r="M17" s="23"/>
      <c r="N17" s="55"/>
      <c r="O17" s="56"/>
      <c r="P17" s="55"/>
      <c r="Q17" s="8"/>
      <c r="R17" s="8"/>
      <c r="S17" s="18"/>
      <c r="T17" s="7"/>
      <c r="U17" s="7"/>
      <c r="V17" s="7"/>
      <c r="W17" s="18"/>
    </row>
    <row r="18" spans="3:23" ht="15" customHeight="1" x14ac:dyDescent="0.3">
      <c r="C18" s="13" t="s">
        <v>40</v>
      </c>
      <c r="D18" s="47">
        <v>362949.01</v>
      </c>
      <c r="E18" s="43" t="s">
        <v>29</v>
      </c>
      <c r="F18" s="43" t="s">
        <v>29</v>
      </c>
      <c r="G18" s="43">
        <v>712.52759589118773</v>
      </c>
      <c r="H18" s="48">
        <v>258611185.52638668</v>
      </c>
      <c r="I18" s="47">
        <v>461863.08847719262</v>
      </c>
      <c r="J18" s="43" t="s">
        <v>29</v>
      </c>
      <c r="K18" s="43" t="s">
        <v>29</v>
      </c>
      <c r="L18" s="43">
        <v>709.06799999999998</v>
      </c>
      <c r="M18" s="48">
        <v>327492336.42034602</v>
      </c>
      <c r="N18" s="14">
        <v>602535.32404368347</v>
      </c>
      <c r="O18" s="15">
        <v>12.650608186445149</v>
      </c>
      <c r="P18" s="15">
        <v>86.670774289346809</v>
      </c>
      <c r="Q18" s="15">
        <v>1096.4380067503505</v>
      </c>
      <c r="R18" s="16">
        <v>660642629.69113302</v>
      </c>
      <c r="S18" s="53">
        <v>727330.79209399992</v>
      </c>
      <c r="T18" s="15">
        <v>14.144239835903281</v>
      </c>
      <c r="U18" s="15">
        <v>67.510386134831492</v>
      </c>
      <c r="V18" s="15">
        <v>954.88309290549603</v>
      </c>
      <c r="W18" s="20">
        <v>694515876.32012284</v>
      </c>
    </row>
    <row r="19" spans="3:23" x14ac:dyDescent="0.3">
      <c r="C19" s="36" t="s">
        <v>84</v>
      </c>
      <c r="D19" s="27"/>
      <c r="E19" s="26"/>
      <c r="F19" s="26"/>
      <c r="G19" s="26"/>
      <c r="H19" s="27"/>
    </row>
    <row r="20" spans="3:23" x14ac:dyDescent="0.3">
      <c r="C20" s="36"/>
    </row>
    <row r="21" spans="3:23" x14ac:dyDescent="0.3">
      <c r="D21" s="3"/>
    </row>
    <row r="22" spans="3:23" ht="12.75" customHeight="1" x14ac:dyDescent="0.3"/>
    <row r="23" spans="3:23" x14ac:dyDescent="0.3">
      <c r="C23" s="122"/>
      <c r="D23" s="3"/>
      <c r="E23" s="3"/>
      <c r="F23" s="3"/>
      <c r="G23" s="3"/>
      <c r="H23" s="3"/>
    </row>
    <row r="24" spans="3:23" x14ac:dyDescent="0.3">
      <c r="D24" s="2"/>
      <c r="E24" s="2"/>
      <c r="F24" s="2"/>
      <c r="G24" s="2"/>
      <c r="H24" s="2"/>
    </row>
    <row r="25" spans="3:23" x14ac:dyDescent="0.3">
      <c r="C25" s="126"/>
      <c r="D25" s="2"/>
      <c r="F25" s="2"/>
      <c r="H25" s="2"/>
    </row>
    <row r="27" spans="3:23" x14ac:dyDescent="0.3">
      <c r="D27" s="2"/>
      <c r="E27" s="2"/>
      <c r="F27" s="2"/>
      <c r="G27" s="2"/>
      <c r="H27" s="2"/>
    </row>
    <row r="29" spans="3:23" x14ac:dyDescent="0.3">
      <c r="D29" s="2"/>
      <c r="E29" s="2"/>
      <c r="F29" s="2"/>
      <c r="G29" s="2"/>
      <c r="H29" s="2"/>
    </row>
  </sheetData>
  <mergeCells count="6">
    <mergeCell ref="S8:W8"/>
    <mergeCell ref="C8:C9"/>
    <mergeCell ref="D8:H8"/>
    <mergeCell ref="C4:H5"/>
    <mergeCell ref="I8:M8"/>
    <mergeCell ref="N8:R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E456-7245-4EAB-90A0-1C82340932ED}">
  <sheetPr>
    <tabColor theme="6"/>
  </sheetPr>
  <dimension ref="C1:AE33"/>
  <sheetViews>
    <sheetView zoomScale="90" zoomScaleNormal="90" workbookViewId="0"/>
  </sheetViews>
  <sheetFormatPr baseColWidth="10" defaultColWidth="11.44140625" defaultRowHeight="13.8" x14ac:dyDescent="0.3"/>
  <cols>
    <col min="1" max="2" width="11.5546875" style="1" customWidth="1"/>
    <col min="3" max="3" width="29.5546875" style="1" customWidth="1"/>
    <col min="4" max="4" width="8.5546875" style="1" customWidth="1"/>
    <col min="5" max="5" width="14.109375" style="1" customWidth="1"/>
    <col min="6" max="6" width="13.109375" style="1" customWidth="1"/>
    <col min="7" max="8" width="13" style="1" customWidth="1"/>
    <col min="9" max="10" width="11.109375" style="1" customWidth="1"/>
    <col min="11" max="11" width="8.5546875" style="1" customWidth="1"/>
    <col min="12" max="12" width="11.33203125" style="1" customWidth="1"/>
    <col min="13" max="13" width="11" style="1" customWidth="1"/>
    <col min="14" max="15" width="13" style="1" customWidth="1"/>
    <col min="16" max="17" width="11.109375" style="1" customWidth="1"/>
    <col min="18" max="18" width="8.5546875" style="1" customWidth="1"/>
    <col min="19" max="19" width="11.33203125" style="1" customWidth="1"/>
    <col min="20" max="20" width="11" style="1" customWidth="1"/>
    <col min="21" max="22" width="13" style="1" customWidth="1"/>
    <col min="23" max="23" width="11.109375" style="1" customWidth="1"/>
    <col min="24" max="24" width="11.109375" style="1" bestFit="1" customWidth="1"/>
    <col min="25" max="25" width="8.5546875" style="1" bestFit="1" customWidth="1"/>
    <col min="26" max="16384" width="11.44140625" style="1"/>
  </cols>
  <sheetData>
    <row r="1" spans="3:31" ht="15" customHeight="1" x14ac:dyDescent="0.3"/>
    <row r="2" spans="3:31" ht="15" customHeight="1" x14ac:dyDescent="0.3">
      <c r="C2" s="4"/>
    </row>
    <row r="3" spans="3:31" ht="15" customHeight="1" x14ac:dyDescent="0.3">
      <c r="D3" s="127"/>
      <c r="E3" s="127"/>
      <c r="F3" s="127"/>
      <c r="G3" s="127"/>
      <c r="H3" s="127"/>
      <c r="I3" s="127"/>
      <c r="J3" s="127"/>
    </row>
    <row r="4" spans="3:31" ht="15" customHeight="1" x14ac:dyDescent="0.3">
      <c r="C4" s="4" t="s">
        <v>50</v>
      </c>
    </row>
    <row r="5" spans="3:31" ht="15" customHeight="1" x14ac:dyDescent="0.3">
      <c r="C5" s="147" t="s">
        <v>60</v>
      </c>
      <c r="D5" s="147"/>
    </row>
    <row r="6" spans="3:31" x14ac:dyDescent="0.3">
      <c r="C6" s="122"/>
    </row>
    <row r="7" spans="3:31" x14ac:dyDescent="0.3">
      <c r="C7" s="151" t="s">
        <v>31</v>
      </c>
      <c r="D7" s="155" t="s">
        <v>25</v>
      </c>
      <c r="E7" s="156"/>
      <c r="F7" s="156"/>
      <c r="G7" s="156"/>
      <c r="H7" s="156"/>
      <c r="I7" s="156"/>
      <c r="J7" s="156"/>
      <c r="K7" s="155" t="s">
        <v>26</v>
      </c>
      <c r="L7" s="156"/>
      <c r="M7" s="156"/>
      <c r="N7" s="156"/>
      <c r="O7" s="156"/>
      <c r="P7" s="156"/>
      <c r="Q7" s="156"/>
      <c r="R7" s="155" t="s">
        <v>27</v>
      </c>
      <c r="S7" s="156"/>
      <c r="T7" s="156"/>
      <c r="U7" s="156"/>
      <c r="V7" s="156"/>
      <c r="W7" s="156"/>
      <c r="X7" s="156"/>
      <c r="Y7" s="155" t="s">
        <v>28</v>
      </c>
      <c r="Z7" s="156"/>
      <c r="AA7" s="156"/>
      <c r="AB7" s="156"/>
      <c r="AC7" s="156"/>
      <c r="AD7" s="156"/>
      <c r="AE7" s="156"/>
    </row>
    <row r="8" spans="3:31" ht="75.900000000000006" customHeight="1" x14ac:dyDescent="0.3">
      <c r="C8" s="152"/>
      <c r="D8" s="38" t="s">
        <v>51</v>
      </c>
      <c r="E8" s="37" t="s">
        <v>52</v>
      </c>
      <c r="F8" s="37" t="s">
        <v>53</v>
      </c>
      <c r="G8" s="37" t="s">
        <v>54</v>
      </c>
      <c r="H8" s="37" t="s">
        <v>55</v>
      </c>
      <c r="I8" s="37" t="s">
        <v>56</v>
      </c>
      <c r="J8" s="37" t="s">
        <v>57</v>
      </c>
      <c r="K8" s="38" t="s">
        <v>51</v>
      </c>
      <c r="L8" s="37" t="s">
        <v>52</v>
      </c>
      <c r="M8" s="37" t="s">
        <v>53</v>
      </c>
      <c r="N8" s="37" t="s">
        <v>54</v>
      </c>
      <c r="O8" s="37" t="s">
        <v>55</v>
      </c>
      <c r="P8" s="37" t="s">
        <v>56</v>
      </c>
      <c r="Q8" s="37" t="s">
        <v>57</v>
      </c>
      <c r="R8" s="38" t="s">
        <v>51</v>
      </c>
      <c r="S8" s="37" t="s">
        <v>52</v>
      </c>
      <c r="T8" s="37" t="s">
        <v>53</v>
      </c>
      <c r="U8" s="37" t="s">
        <v>54</v>
      </c>
      <c r="V8" s="37" t="s">
        <v>55</v>
      </c>
      <c r="W8" s="37" t="s">
        <v>56</v>
      </c>
      <c r="X8" s="37" t="s">
        <v>57</v>
      </c>
      <c r="Y8" s="38" t="s">
        <v>51</v>
      </c>
      <c r="Z8" s="37" t="s">
        <v>52</v>
      </c>
      <c r="AA8" s="37" t="s">
        <v>53</v>
      </c>
      <c r="AB8" s="37" t="s">
        <v>54</v>
      </c>
      <c r="AC8" s="37" t="s">
        <v>55</v>
      </c>
      <c r="AD8" s="37" t="s">
        <v>56</v>
      </c>
      <c r="AE8" s="37" t="s">
        <v>57</v>
      </c>
    </row>
    <row r="9" spans="3:31" x14ac:dyDescent="0.3">
      <c r="C9" s="39"/>
      <c r="D9" s="40"/>
      <c r="E9" s="40"/>
      <c r="F9" s="40"/>
      <c r="G9" s="40"/>
      <c r="H9" s="40"/>
      <c r="I9" s="41"/>
      <c r="J9" s="41"/>
      <c r="R9" s="40"/>
      <c r="S9" s="40"/>
      <c r="T9" s="40"/>
      <c r="U9" s="40"/>
      <c r="V9" s="40"/>
      <c r="W9" s="41"/>
      <c r="X9" s="41"/>
    </row>
    <row r="10" spans="3:31" ht="12.9" customHeight="1" x14ac:dyDescent="0.3">
      <c r="C10" s="8" t="s">
        <v>35</v>
      </c>
      <c r="D10" s="57" t="s">
        <v>29</v>
      </c>
      <c r="E10" s="57" t="s">
        <v>29</v>
      </c>
      <c r="F10" s="57" t="s">
        <v>29</v>
      </c>
      <c r="G10" s="57" t="s">
        <v>29</v>
      </c>
      <c r="H10" s="57" t="s">
        <v>29</v>
      </c>
      <c r="I10" s="57" t="s">
        <v>29</v>
      </c>
      <c r="J10" s="57" t="s">
        <v>29</v>
      </c>
      <c r="K10" s="57" t="s">
        <v>29</v>
      </c>
      <c r="L10" s="57" t="s">
        <v>29</v>
      </c>
      <c r="M10" s="57" t="s">
        <v>29</v>
      </c>
      <c r="N10" s="57" t="s">
        <v>29</v>
      </c>
      <c r="O10" s="57" t="s">
        <v>29</v>
      </c>
      <c r="P10" s="57" t="s">
        <v>29</v>
      </c>
      <c r="Q10" s="57" t="s">
        <v>29</v>
      </c>
      <c r="R10" s="9">
        <v>226000.00000000003</v>
      </c>
      <c r="S10" s="9">
        <v>0</v>
      </c>
      <c r="T10" s="9">
        <v>14084.7457072</v>
      </c>
      <c r="U10" s="9">
        <v>42940</v>
      </c>
      <c r="V10" s="9">
        <v>168975.25429279997</v>
      </c>
      <c r="W10" s="9">
        <v>9040</v>
      </c>
      <c r="X10" s="9">
        <v>178015.2542928</v>
      </c>
      <c r="Y10" s="9">
        <v>373796</v>
      </c>
      <c r="Z10" s="9">
        <v>0</v>
      </c>
      <c r="AA10" s="9">
        <v>23258.374260999997</v>
      </c>
      <c r="AB10" s="9">
        <v>71021.239999999991</v>
      </c>
      <c r="AC10" s="9">
        <v>279516.38573899999</v>
      </c>
      <c r="AD10" s="9">
        <v>14951.84</v>
      </c>
      <c r="AE10" s="9">
        <v>294468.22573900002</v>
      </c>
    </row>
    <row r="11" spans="3:31" ht="15" customHeight="1" x14ac:dyDescent="0.3">
      <c r="C11" s="8" t="s">
        <v>36</v>
      </c>
      <c r="D11" s="57" t="s">
        <v>29</v>
      </c>
      <c r="E11" s="57" t="s">
        <v>29</v>
      </c>
      <c r="F11" s="57" t="s">
        <v>29</v>
      </c>
      <c r="G11" s="57" t="s">
        <v>29</v>
      </c>
      <c r="H11" s="57" t="s">
        <v>29</v>
      </c>
      <c r="I11" s="57" t="s">
        <v>29</v>
      </c>
      <c r="J11" s="57" t="s">
        <v>29</v>
      </c>
      <c r="K11" s="57" t="s">
        <v>29</v>
      </c>
      <c r="L11" s="57" t="s">
        <v>29</v>
      </c>
      <c r="M11" s="57" t="s">
        <v>29</v>
      </c>
      <c r="N11" s="57" t="s">
        <v>29</v>
      </c>
      <c r="O11" s="57" t="s">
        <v>29</v>
      </c>
      <c r="P11" s="57" t="s">
        <v>29</v>
      </c>
      <c r="Q11" s="57" t="s">
        <v>29</v>
      </c>
      <c r="R11" s="9">
        <v>227406</v>
      </c>
      <c r="S11" s="9">
        <v>83631.023400000005</v>
      </c>
      <c r="T11" s="9">
        <v>827.84250160000011</v>
      </c>
      <c r="U11" s="9">
        <v>27317.245553999994</v>
      </c>
      <c r="V11" s="9">
        <v>115629.88854440002</v>
      </c>
      <c r="W11" s="9">
        <v>9096.2400000000016</v>
      </c>
      <c r="X11" s="9">
        <v>124726.1285444</v>
      </c>
      <c r="Y11" s="9">
        <v>238292</v>
      </c>
      <c r="Z11" s="9">
        <v>86097.316200000016</v>
      </c>
      <c r="AA11" s="9">
        <v>857.03251599999999</v>
      </c>
      <c r="AB11" s="9">
        <v>28916.989922000001</v>
      </c>
      <c r="AC11" s="9">
        <v>122420.661362</v>
      </c>
      <c r="AD11" s="9">
        <v>9531.6800000000021</v>
      </c>
      <c r="AE11" s="9">
        <v>131952.34136200001</v>
      </c>
    </row>
    <row r="12" spans="3:31" ht="15" customHeight="1" x14ac:dyDescent="0.3">
      <c r="C12" s="8" t="s">
        <v>61</v>
      </c>
      <c r="D12" s="57" t="s">
        <v>29</v>
      </c>
      <c r="E12" s="57" t="s">
        <v>29</v>
      </c>
      <c r="F12" s="57" t="s">
        <v>29</v>
      </c>
      <c r="G12" s="57" t="s">
        <v>29</v>
      </c>
      <c r="H12" s="57" t="s">
        <v>29</v>
      </c>
      <c r="I12" s="57" t="s">
        <v>29</v>
      </c>
      <c r="J12" s="57" t="s">
        <v>29</v>
      </c>
      <c r="K12" s="57" t="s">
        <v>29</v>
      </c>
      <c r="L12" s="57" t="s">
        <v>29</v>
      </c>
      <c r="M12" s="57" t="s">
        <v>29</v>
      </c>
      <c r="N12" s="57" t="s">
        <v>29</v>
      </c>
      <c r="O12" s="57" t="s">
        <v>29</v>
      </c>
      <c r="P12" s="57" t="s">
        <v>29</v>
      </c>
      <c r="Q12" s="57" t="s">
        <v>29</v>
      </c>
      <c r="R12" s="9" t="s">
        <v>29</v>
      </c>
      <c r="S12" s="9" t="s">
        <v>29</v>
      </c>
      <c r="T12" s="9" t="s">
        <v>29</v>
      </c>
      <c r="U12" s="9" t="s">
        <v>29</v>
      </c>
      <c r="V12" s="9" t="s">
        <v>29</v>
      </c>
      <c r="W12" s="9" t="s">
        <v>29</v>
      </c>
      <c r="X12" s="9" t="s">
        <v>29</v>
      </c>
      <c r="Y12" s="9">
        <v>80681</v>
      </c>
      <c r="Z12" s="9">
        <v>0</v>
      </c>
      <c r="AA12" s="9">
        <v>1738.1627640000002</v>
      </c>
      <c r="AB12" s="9">
        <v>15329.39</v>
      </c>
      <c r="AC12" s="9">
        <v>63613.447235999993</v>
      </c>
      <c r="AD12" s="9">
        <v>3227.24</v>
      </c>
      <c r="AE12" s="9">
        <v>66840.687235999998</v>
      </c>
    </row>
    <row r="13" spans="3:31" ht="15" customHeight="1" x14ac:dyDescent="0.3">
      <c r="C13" s="8" t="s">
        <v>62</v>
      </c>
      <c r="D13" s="57" t="s">
        <v>29</v>
      </c>
      <c r="E13" s="57" t="s">
        <v>29</v>
      </c>
      <c r="F13" s="57" t="s">
        <v>29</v>
      </c>
      <c r="G13" s="57" t="s">
        <v>29</v>
      </c>
      <c r="H13" s="57" t="s">
        <v>29</v>
      </c>
      <c r="I13" s="57" t="s">
        <v>29</v>
      </c>
      <c r="J13" s="57" t="s">
        <v>29</v>
      </c>
      <c r="K13" s="57" t="s">
        <v>29</v>
      </c>
      <c r="L13" s="57" t="s">
        <v>29</v>
      </c>
      <c r="M13" s="57" t="s">
        <v>29</v>
      </c>
      <c r="N13" s="57" t="s">
        <v>29</v>
      </c>
      <c r="O13" s="57" t="s">
        <v>29</v>
      </c>
      <c r="P13" s="57" t="s">
        <v>29</v>
      </c>
      <c r="Q13" s="57" t="s">
        <v>29</v>
      </c>
      <c r="R13" s="9" t="s">
        <v>29</v>
      </c>
      <c r="S13" s="9" t="s">
        <v>29</v>
      </c>
      <c r="T13" s="9" t="s">
        <v>29</v>
      </c>
      <c r="U13" s="9" t="s">
        <v>29</v>
      </c>
      <c r="V13" s="9" t="s">
        <v>29</v>
      </c>
      <c r="W13" s="9" t="s">
        <v>29</v>
      </c>
      <c r="X13" s="9" t="s">
        <v>29</v>
      </c>
      <c r="Y13" s="9">
        <v>31923</v>
      </c>
      <c r="Z13" s="9">
        <v>0</v>
      </c>
      <c r="AA13" s="9">
        <v>1783.5656893774199</v>
      </c>
      <c r="AB13" s="9">
        <v>6065.37</v>
      </c>
      <c r="AC13" s="9">
        <v>24074.064310622576</v>
      </c>
      <c r="AD13" s="9">
        <v>1276.92</v>
      </c>
      <c r="AE13" s="9">
        <v>25350.984310622574</v>
      </c>
    </row>
    <row r="14" spans="3:31" ht="15" customHeight="1" x14ac:dyDescent="0.3">
      <c r="C14" s="8" t="s">
        <v>37</v>
      </c>
      <c r="D14" s="57" t="s">
        <v>29</v>
      </c>
      <c r="E14" s="57" t="s">
        <v>29</v>
      </c>
      <c r="F14" s="57" t="s">
        <v>29</v>
      </c>
      <c r="G14" s="57" t="s">
        <v>29</v>
      </c>
      <c r="H14" s="57" t="s">
        <v>29</v>
      </c>
      <c r="I14" s="57" t="s">
        <v>29</v>
      </c>
      <c r="J14" s="57" t="s">
        <v>29</v>
      </c>
      <c r="K14" s="57" t="s">
        <v>29</v>
      </c>
      <c r="L14" s="57" t="s">
        <v>29</v>
      </c>
      <c r="M14" s="57" t="s">
        <v>29</v>
      </c>
      <c r="N14" s="57" t="s">
        <v>29</v>
      </c>
      <c r="O14" s="57" t="s">
        <v>29</v>
      </c>
      <c r="P14" s="57" t="s">
        <v>29</v>
      </c>
      <c r="Q14" s="57" t="s">
        <v>29</v>
      </c>
      <c r="R14" s="9">
        <v>105288</v>
      </c>
      <c r="S14" s="9">
        <v>0</v>
      </c>
      <c r="T14" s="9">
        <v>4808.5268868000003</v>
      </c>
      <c r="U14" s="9">
        <v>20004.72</v>
      </c>
      <c r="V14" s="9">
        <v>80474.7531132</v>
      </c>
      <c r="W14" s="9">
        <v>4211.5199999999995</v>
      </c>
      <c r="X14" s="9">
        <v>84686.273113200004</v>
      </c>
      <c r="Y14" s="9">
        <v>91467</v>
      </c>
      <c r="Z14" s="9">
        <v>0</v>
      </c>
      <c r="AA14" s="9">
        <v>5003.0901180000001</v>
      </c>
      <c r="AB14" s="9">
        <v>17378.73</v>
      </c>
      <c r="AC14" s="9">
        <v>69085.179881999997</v>
      </c>
      <c r="AD14" s="9">
        <v>3658.68</v>
      </c>
      <c r="AE14" s="9">
        <v>72743.85988199999</v>
      </c>
    </row>
    <row r="15" spans="3:31" ht="15" customHeight="1" x14ac:dyDescent="0.3">
      <c r="C15" s="8" t="s">
        <v>63</v>
      </c>
      <c r="D15" s="57" t="s">
        <v>29</v>
      </c>
      <c r="E15" s="57" t="s">
        <v>29</v>
      </c>
      <c r="F15" s="57" t="s">
        <v>29</v>
      </c>
      <c r="G15" s="57" t="s">
        <v>29</v>
      </c>
      <c r="H15" s="57" t="s">
        <v>29</v>
      </c>
      <c r="I15" s="57" t="s">
        <v>29</v>
      </c>
      <c r="J15" s="57" t="s">
        <v>29</v>
      </c>
      <c r="K15" s="57" t="s">
        <v>29</v>
      </c>
      <c r="L15" s="57" t="s">
        <v>29</v>
      </c>
      <c r="M15" s="57" t="s">
        <v>29</v>
      </c>
      <c r="N15" s="57" t="s">
        <v>29</v>
      </c>
      <c r="O15" s="57" t="s">
        <v>29</v>
      </c>
      <c r="P15" s="57" t="s">
        <v>29</v>
      </c>
      <c r="Q15" s="57" t="s">
        <v>29</v>
      </c>
      <c r="R15" s="9" t="s">
        <v>29</v>
      </c>
      <c r="S15" s="9" t="s">
        <v>29</v>
      </c>
      <c r="T15" s="9" t="s">
        <v>29</v>
      </c>
      <c r="U15" s="9" t="s">
        <v>29</v>
      </c>
      <c r="V15" s="9" t="s">
        <v>29</v>
      </c>
      <c r="W15" s="9" t="s">
        <v>29</v>
      </c>
      <c r="X15" s="9" t="s">
        <v>29</v>
      </c>
      <c r="Y15" s="9">
        <v>34278</v>
      </c>
      <c r="Z15" s="9">
        <v>0</v>
      </c>
      <c r="AA15" s="9">
        <v>435.84561799999994</v>
      </c>
      <c r="AB15" s="9">
        <v>6512.8199999999988</v>
      </c>
      <c r="AC15" s="9">
        <v>27329.334382000001</v>
      </c>
      <c r="AD15" s="9">
        <v>1371.1200000000001</v>
      </c>
      <c r="AE15" s="9">
        <v>28700.454382000004</v>
      </c>
    </row>
    <row r="16" spans="3:31" ht="15" customHeight="1" x14ac:dyDescent="0.3">
      <c r="C16" s="6"/>
      <c r="D16" s="57"/>
      <c r="E16" s="57"/>
      <c r="F16" s="57"/>
      <c r="G16" s="57"/>
      <c r="H16" s="57"/>
      <c r="I16" s="57"/>
      <c r="J16" s="57"/>
      <c r="K16" s="57"/>
      <c r="L16" s="57"/>
      <c r="M16" s="57"/>
      <c r="N16" s="57"/>
      <c r="O16" s="57"/>
      <c r="P16" s="57"/>
      <c r="Q16" s="57"/>
      <c r="R16" s="9"/>
      <c r="S16" s="9"/>
      <c r="T16" s="9"/>
      <c r="U16" s="9"/>
      <c r="V16" s="9"/>
      <c r="W16" s="9"/>
      <c r="X16" s="9"/>
      <c r="Y16" s="9"/>
      <c r="Z16" s="9"/>
      <c r="AA16" s="9"/>
      <c r="AB16" s="9"/>
      <c r="AC16" s="9"/>
      <c r="AD16" s="9"/>
      <c r="AE16" s="9"/>
    </row>
    <row r="17" spans="3:31" ht="15" customHeight="1" x14ac:dyDescent="0.3">
      <c r="C17" s="8" t="s">
        <v>38</v>
      </c>
      <c r="D17" s="57" t="s">
        <v>29</v>
      </c>
      <c r="E17" s="57" t="s">
        <v>29</v>
      </c>
      <c r="F17" s="57" t="s">
        <v>29</v>
      </c>
      <c r="G17" s="57" t="s">
        <v>29</v>
      </c>
      <c r="H17" s="57" t="s">
        <v>29</v>
      </c>
      <c r="I17" s="57" t="s">
        <v>29</v>
      </c>
      <c r="J17" s="57" t="s">
        <v>29</v>
      </c>
      <c r="K17" s="57" t="s">
        <v>29</v>
      </c>
      <c r="L17" s="57" t="s">
        <v>29</v>
      </c>
      <c r="M17" s="57" t="s">
        <v>29</v>
      </c>
      <c r="N17" s="57" t="s">
        <v>29</v>
      </c>
      <c r="O17" s="57" t="s">
        <v>29</v>
      </c>
      <c r="P17" s="57" t="s">
        <v>29</v>
      </c>
      <c r="Q17" s="57" t="s">
        <v>29</v>
      </c>
      <c r="R17" s="9">
        <v>76965</v>
      </c>
      <c r="S17" s="9">
        <v>0</v>
      </c>
      <c r="T17" s="9">
        <v>10219.060269600001</v>
      </c>
      <c r="U17" s="9">
        <v>14623.35</v>
      </c>
      <c r="V17" s="9">
        <v>52122.589730400003</v>
      </c>
      <c r="W17" s="9">
        <v>3078.6</v>
      </c>
      <c r="X17" s="9">
        <v>55201.189730400001</v>
      </c>
      <c r="Y17" s="9">
        <v>57691.000000000007</v>
      </c>
      <c r="Z17" s="9">
        <v>0</v>
      </c>
      <c r="AA17" s="9">
        <v>10632.545195999999</v>
      </c>
      <c r="AB17" s="9">
        <v>10961.289999999999</v>
      </c>
      <c r="AC17" s="9">
        <v>36097.164803999993</v>
      </c>
      <c r="AD17" s="9">
        <v>2307.64</v>
      </c>
      <c r="AE17" s="9">
        <v>38404.804803999999</v>
      </c>
    </row>
    <row r="18" spans="3:31" ht="15" customHeight="1" x14ac:dyDescent="0.3">
      <c r="C18" s="8"/>
      <c r="D18" s="57" t="s">
        <v>29</v>
      </c>
      <c r="E18" s="57" t="s">
        <v>29</v>
      </c>
      <c r="F18" s="57" t="s">
        <v>29</v>
      </c>
      <c r="G18" s="57" t="s">
        <v>29</v>
      </c>
      <c r="H18" s="57" t="s">
        <v>29</v>
      </c>
      <c r="I18" s="57" t="s">
        <v>29</v>
      </c>
      <c r="J18" s="57" t="s">
        <v>29</v>
      </c>
      <c r="K18" s="57" t="s">
        <v>29</v>
      </c>
      <c r="L18" s="57" t="s">
        <v>29</v>
      </c>
      <c r="M18" s="57" t="s">
        <v>29</v>
      </c>
      <c r="N18" s="57" t="s">
        <v>29</v>
      </c>
      <c r="O18" s="57" t="s">
        <v>29</v>
      </c>
      <c r="P18" s="57" t="s">
        <v>29</v>
      </c>
      <c r="Q18" s="57" t="s">
        <v>29</v>
      </c>
      <c r="R18" s="9"/>
      <c r="S18" s="9"/>
      <c r="T18" s="9"/>
      <c r="U18" s="9"/>
      <c r="V18" s="9"/>
      <c r="W18" s="9"/>
      <c r="X18" s="9"/>
      <c r="Y18" s="9"/>
      <c r="Z18" s="9"/>
      <c r="AA18" s="9"/>
      <c r="AB18" s="9"/>
      <c r="AC18" s="9"/>
      <c r="AD18" s="9"/>
      <c r="AE18" s="9"/>
    </row>
    <row r="19" spans="3:31" ht="15" customHeight="1" x14ac:dyDescent="0.3">
      <c r="C19" s="8" t="s">
        <v>39</v>
      </c>
      <c r="D19" s="57"/>
      <c r="E19" s="57"/>
      <c r="F19" s="57"/>
      <c r="G19" s="57"/>
      <c r="H19" s="57"/>
      <c r="I19" s="57"/>
      <c r="J19" s="57"/>
      <c r="K19" s="57"/>
      <c r="L19" s="57"/>
      <c r="M19" s="57"/>
      <c r="N19" s="57"/>
      <c r="O19" s="57"/>
      <c r="P19" s="57"/>
      <c r="Q19" s="57"/>
      <c r="R19" s="9">
        <v>195814.99999999985</v>
      </c>
      <c r="S19" s="9">
        <v>1.4551915228366852E-11</v>
      </c>
      <c r="T19" s="9">
        <v>6536.2716371164061</v>
      </c>
      <c r="U19" s="9">
        <v>37204.849999999977</v>
      </c>
      <c r="V19" s="9">
        <v>152073.8783628837</v>
      </c>
      <c r="W19" s="9">
        <v>7832.5999999999985</v>
      </c>
      <c r="X19" s="9">
        <v>159906.47836288376</v>
      </c>
      <c r="Y19" s="9">
        <v>84367.000000000233</v>
      </c>
      <c r="Z19" s="9">
        <v>0</v>
      </c>
      <c r="AA19" s="9">
        <v>2842.5316015240464</v>
      </c>
      <c r="AB19" s="9">
        <v>16029.72999999996</v>
      </c>
      <c r="AC19" s="9">
        <v>65494.738398476213</v>
      </c>
      <c r="AD19" s="9">
        <v>3374.6800000000085</v>
      </c>
      <c r="AE19" s="9">
        <v>68869.418398475871</v>
      </c>
    </row>
    <row r="20" spans="3:31" ht="15" customHeight="1" x14ac:dyDescent="0.3">
      <c r="C20" s="8"/>
      <c r="D20" s="57"/>
      <c r="E20" s="57"/>
      <c r="F20" s="57"/>
      <c r="G20" s="57"/>
      <c r="H20" s="57"/>
      <c r="I20" s="57"/>
      <c r="J20" s="57"/>
      <c r="K20" s="57"/>
      <c r="L20" s="57"/>
      <c r="M20" s="57"/>
      <c r="N20" s="57"/>
      <c r="O20" s="57"/>
      <c r="P20" s="57"/>
      <c r="Q20" s="57"/>
      <c r="R20" s="9"/>
      <c r="S20" s="9"/>
      <c r="T20" s="9"/>
      <c r="U20" s="9"/>
      <c r="V20" s="9"/>
      <c r="W20" s="9"/>
      <c r="X20" s="9"/>
      <c r="Y20" s="9"/>
      <c r="Z20" s="9"/>
      <c r="AA20" s="9"/>
      <c r="AB20" s="9"/>
      <c r="AC20" s="9"/>
      <c r="AD20" s="9"/>
      <c r="AE20" s="9"/>
    </row>
    <row r="21" spans="3:31" ht="15" customHeight="1" x14ac:dyDescent="0.3">
      <c r="C21" s="13" t="s">
        <v>40</v>
      </c>
      <c r="D21" s="58" t="s">
        <v>29</v>
      </c>
      <c r="E21" s="59" t="s">
        <v>29</v>
      </c>
      <c r="F21" s="59" t="s">
        <v>29</v>
      </c>
      <c r="G21" s="59" t="s">
        <v>29</v>
      </c>
      <c r="H21" s="59" t="s">
        <v>29</v>
      </c>
      <c r="I21" s="59" t="s">
        <v>29</v>
      </c>
      <c r="J21" s="59" t="s">
        <v>29</v>
      </c>
      <c r="K21" s="58" t="s">
        <v>29</v>
      </c>
      <c r="L21" s="59" t="s">
        <v>29</v>
      </c>
      <c r="M21" s="59" t="s">
        <v>29</v>
      </c>
      <c r="N21" s="59" t="s">
        <v>29</v>
      </c>
      <c r="O21" s="59" t="s">
        <v>29</v>
      </c>
      <c r="P21" s="59" t="s">
        <v>29</v>
      </c>
      <c r="Q21" s="59" t="s">
        <v>29</v>
      </c>
      <c r="R21" s="14">
        <v>831473.99999999988</v>
      </c>
      <c r="S21" s="20">
        <v>83631.02340000002</v>
      </c>
      <c r="T21" s="20">
        <v>36476.447002316403</v>
      </c>
      <c r="U21" s="20">
        <v>142090.16555399998</v>
      </c>
      <c r="V21" s="20">
        <v>569276.36404368374</v>
      </c>
      <c r="W21" s="20">
        <v>33258.959999999999</v>
      </c>
      <c r="X21" s="20">
        <v>602535.32404368371</v>
      </c>
      <c r="Y21" s="14">
        <v>992495.00000000023</v>
      </c>
      <c r="Z21" s="20">
        <v>86097.316200000016</v>
      </c>
      <c r="AA21" s="20">
        <v>46551.147763901463</v>
      </c>
      <c r="AB21" s="20">
        <v>172215.55992199996</v>
      </c>
      <c r="AC21" s="20">
        <v>687630.97611409868</v>
      </c>
      <c r="AD21" s="20">
        <v>39699.80000000001</v>
      </c>
      <c r="AE21" s="20">
        <v>727330.77611409838</v>
      </c>
    </row>
    <row r="22" spans="3:31" ht="15" customHeight="1" x14ac:dyDescent="0.3">
      <c r="C22" s="36" t="s">
        <v>58</v>
      </c>
      <c r="J22" s="42"/>
    </row>
    <row r="23" spans="3:31" x14ac:dyDescent="0.3">
      <c r="C23" s="36" t="s">
        <v>59</v>
      </c>
      <c r="J23" s="3"/>
    </row>
    <row r="24" spans="3:31" x14ac:dyDescent="0.3">
      <c r="C24" s="36"/>
    </row>
    <row r="26" spans="3:31" ht="12.75" customHeight="1" x14ac:dyDescent="0.3"/>
    <row r="27" spans="3:31" x14ac:dyDescent="0.3">
      <c r="C27" s="122"/>
      <c r="D27" s="3"/>
      <c r="E27" s="3"/>
      <c r="F27" s="3"/>
    </row>
    <row r="28" spans="3:31" x14ac:dyDescent="0.3">
      <c r="D28" s="2"/>
      <c r="E28" s="2"/>
      <c r="F28" s="2"/>
    </row>
    <row r="29" spans="3:31" x14ac:dyDescent="0.3">
      <c r="C29" s="126"/>
      <c r="D29" s="2"/>
      <c r="F29" s="2"/>
    </row>
    <row r="31" spans="3:31" x14ac:dyDescent="0.3">
      <c r="D31" s="2"/>
      <c r="E31" s="2"/>
      <c r="F31" s="2"/>
    </row>
    <row r="33" spans="4:6" x14ac:dyDescent="0.3">
      <c r="D33" s="2"/>
      <c r="E33" s="2"/>
      <c r="F33" s="2"/>
    </row>
  </sheetData>
  <mergeCells count="6">
    <mergeCell ref="Y7:AE7"/>
    <mergeCell ref="D7:J7"/>
    <mergeCell ref="C7:C8"/>
    <mergeCell ref="C5:D5"/>
    <mergeCell ref="K7:Q7"/>
    <mergeCell ref="R7:X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5136-E8EC-44FC-ABDE-48A616ED2821}">
  <sheetPr>
    <tabColor theme="6"/>
  </sheetPr>
  <dimension ref="C1:X36"/>
  <sheetViews>
    <sheetView zoomScale="90" zoomScaleNormal="90" workbookViewId="0"/>
  </sheetViews>
  <sheetFormatPr baseColWidth="10" defaultColWidth="11.44140625" defaultRowHeight="13.8" x14ac:dyDescent="0.3"/>
  <cols>
    <col min="1" max="2" width="11.5546875" style="1" customWidth="1"/>
    <col min="3" max="3" width="20.5546875" style="1" customWidth="1"/>
    <col min="4" max="4" width="26.88671875" style="1" customWidth="1"/>
    <col min="5" max="14" width="13.5546875" style="1" customWidth="1"/>
    <col min="15" max="19" width="11.44140625" style="1" customWidth="1"/>
    <col min="20" max="16384" width="11.44140625" style="1"/>
  </cols>
  <sheetData>
    <row r="1" spans="3:24" ht="15" customHeight="1" x14ac:dyDescent="0.3"/>
    <row r="2" spans="3:24" ht="15" customHeight="1" x14ac:dyDescent="0.3"/>
    <row r="3" spans="3:24" ht="15" customHeight="1" x14ac:dyDescent="0.3"/>
    <row r="4" spans="3:24" ht="15" customHeight="1" x14ac:dyDescent="0.3">
      <c r="C4" s="160" t="s">
        <v>69</v>
      </c>
      <c r="D4" s="160"/>
      <c r="E4" s="160"/>
      <c r="F4" s="160"/>
      <c r="G4" s="160"/>
      <c r="H4" s="160"/>
      <c r="I4" s="160"/>
      <c r="J4" s="160"/>
      <c r="K4" s="160"/>
      <c r="L4" s="160"/>
      <c r="M4" s="160"/>
      <c r="N4" s="160"/>
    </row>
    <row r="5" spans="3:24" ht="15" customHeight="1" x14ac:dyDescent="0.3">
      <c r="C5" s="160"/>
      <c r="D5" s="160"/>
      <c r="E5" s="160"/>
      <c r="F5" s="160"/>
      <c r="G5" s="160"/>
      <c r="H5" s="160"/>
      <c r="I5" s="160"/>
      <c r="J5" s="160"/>
      <c r="K5" s="160"/>
      <c r="L5" s="160"/>
      <c r="M5" s="160"/>
      <c r="N5" s="160"/>
    </row>
    <row r="6" spans="3:24" ht="15" customHeight="1" x14ac:dyDescent="0.3">
      <c r="C6" s="147" t="s">
        <v>60</v>
      </c>
      <c r="D6" s="147"/>
      <c r="E6" s="36"/>
      <c r="F6" s="36"/>
      <c r="G6" s="36"/>
      <c r="H6" s="36"/>
      <c r="I6" s="36"/>
      <c r="J6" s="36"/>
      <c r="K6" s="36"/>
      <c r="L6" s="36"/>
      <c r="M6" s="36"/>
      <c r="N6" s="36"/>
    </row>
    <row r="7" spans="3:24" ht="15" customHeight="1" x14ac:dyDescent="0.3">
      <c r="C7" s="122"/>
      <c r="D7" s="128"/>
    </row>
    <row r="8" spans="3:24" ht="12.9" customHeight="1" x14ac:dyDescent="0.3">
      <c r="C8" s="159" t="s">
        <v>71</v>
      </c>
      <c r="D8" s="161" t="s">
        <v>72</v>
      </c>
      <c r="E8" s="149" t="s">
        <v>25</v>
      </c>
      <c r="F8" s="149"/>
      <c r="G8" s="149"/>
      <c r="H8" s="149"/>
      <c r="I8" s="150"/>
      <c r="J8" s="149" t="s">
        <v>26</v>
      </c>
      <c r="K8" s="149"/>
      <c r="L8" s="149"/>
      <c r="M8" s="149"/>
      <c r="N8" s="150"/>
      <c r="O8" s="149" t="s">
        <v>27</v>
      </c>
      <c r="P8" s="149"/>
      <c r="Q8" s="149"/>
      <c r="R8" s="149"/>
      <c r="S8" s="150"/>
      <c r="T8" s="149" t="s">
        <v>28</v>
      </c>
      <c r="U8" s="149"/>
      <c r="V8" s="149"/>
      <c r="W8" s="149"/>
      <c r="X8" s="150"/>
    </row>
    <row r="9" spans="3:24" ht="75.900000000000006" customHeight="1" x14ac:dyDescent="0.3">
      <c r="C9" s="152"/>
      <c r="D9" s="162"/>
      <c r="E9" s="10" t="s">
        <v>73</v>
      </c>
      <c r="F9" s="11" t="s">
        <v>32</v>
      </c>
      <c r="G9" s="11" t="s">
        <v>74</v>
      </c>
      <c r="H9" s="11" t="s">
        <v>34</v>
      </c>
      <c r="I9" s="12" t="s">
        <v>5</v>
      </c>
      <c r="J9" s="10" t="s">
        <v>73</v>
      </c>
      <c r="K9" s="11" t="s">
        <v>32</v>
      </c>
      <c r="L9" s="11" t="s">
        <v>74</v>
      </c>
      <c r="M9" s="11" t="s">
        <v>34</v>
      </c>
      <c r="N9" s="12" t="s">
        <v>5</v>
      </c>
      <c r="O9" s="10" t="s">
        <v>73</v>
      </c>
      <c r="P9" s="11" t="s">
        <v>32</v>
      </c>
      <c r="Q9" s="11" t="s">
        <v>74</v>
      </c>
      <c r="R9" s="11" t="s">
        <v>34</v>
      </c>
      <c r="S9" s="12" t="s">
        <v>5</v>
      </c>
      <c r="T9" s="10" t="s">
        <v>73</v>
      </c>
      <c r="U9" s="11" t="s">
        <v>32</v>
      </c>
      <c r="V9" s="11" t="s">
        <v>74</v>
      </c>
      <c r="W9" s="11" t="s">
        <v>34</v>
      </c>
      <c r="X9" s="12" t="s">
        <v>5</v>
      </c>
    </row>
    <row r="10" spans="3:24" x14ac:dyDescent="0.3">
      <c r="C10" s="163" t="s">
        <v>75</v>
      </c>
      <c r="D10" s="34" t="s">
        <v>47</v>
      </c>
      <c r="E10" s="44" t="s">
        <v>29</v>
      </c>
      <c r="F10" s="44" t="s">
        <v>29</v>
      </c>
      <c r="G10" s="44" t="s">
        <v>29</v>
      </c>
      <c r="H10" s="44" t="s">
        <v>29</v>
      </c>
      <c r="I10" s="44" t="s">
        <v>29</v>
      </c>
      <c r="J10" s="44" t="s">
        <v>29</v>
      </c>
      <c r="K10" s="44" t="s">
        <v>29</v>
      </c>
      <c r="L10" s="44" t="s">
        <v>29</v>
      </c>
      <c r="M10" s="44" t="s">
        <v>29</v>
      </c>
      <c r="N10" s="44" t="s">
        <v>29</v>
      </c>
      <c r="O10" s="44" t="s">
        <v>29</v>
      </c>
      <c r="P10" s="44" t="s">
        <v>29</v>
      </c>
      <c r="Q10" s="44" t="s">
        <v>29</v>
      </c>
      <c r="R10" s="44" t="s">
        <v>29</v>
      </c>
      <c r="S10" s="44" t="s">
        <v>29</v>
      </c>
      <c r="T10" s="61">
        <v>88054.657251226527</v>
      </c>
      <c r="U10" s="62">
        <v>5.4677200262867185</v>
      </c>
      <c r="V10" s="62">
        <v>62.573624529991697</v>
      </c>
      <c r="W10" s="62">
        <v>342.13505995998145</v>
      </c>
      <c r="X10" s="61">
        <v>30126585.438404001</v>
      </c>
    </row>
    <row r="11" spans="3:24" ht="12.9" customHeight="1" x14ac:dyDescent="0.3">
      <c r="C11" s="163"/>
      <c r="D11" s="8" t="s">
        <v>76</v>
      </c>
      <c r="E11" s="44" t="s">
        <v>29</v>
      </c>
      <c r="F11" s="44" t="s">
        <v>29</v>
      </c>
      <c r="G11" s="44" t="s">
        <v>29</v>
      </c>
      <c r="H11" s="44" t="s">
        <v>29</v>
      </c>
      <c r="I11" s="44" t="s">
        <v>29</v>
      </c>
      <c r="J11" s="44" t="s">
        <v>29</v>
      </c>
      <c r="K11" s="44" t="s">
        <v>29</v>
      </c>
      <c r="L11" s="44" t="s">
        <v>29</v>
      </c>
      <c r="M11" s="44" t="s">
        <v>29</v>
      </c>
      <c r="N11" s="44" t="s">
        <v>29</v>
      </c>
      <c r="O11" s="44" t="s">
        <v>29</v>
      </c>
      <c r="P11" s="44" t="s">
        <v>29</v>
      </c>
      <c r="Q11" s="44" t="s">
        <v>29</v>
      </c>
      <c r="R11" s="44" t="s">
        <v>29</v>
      </c>
      <c r="S11" s="44" t="s">
        <v>29</v>
      </c>
      <c r="T11" s="29">
        <v>61450.369634190261</v>
      </c>
      <c r="U11" s="28">
        <v>3.0696735283946537</v>
      </c>
      <c r="V11" s="28">
        <v>82.361280022566504</v>
      </c>
      <c r="W11" s="28">
        <v>252.82224104997184</v>
      </c>
      <c r="X11" s="29">
        <v>15536020.16426512</v>
      </c>
    </row>
    <row r="12" spans="3:24" ht="15" customHeight="1" x14ac:dyDescent="0.3">
      <c r="C12" s="163"/>
      <c r="D12" s="8" t="s">
        <v>77</v>
      </c>
      <c r="E12" s="44" t="s">
        <v>29</v>
      </c>
      <c r="F12" s="44" t="s">
        <v>29</v>
      </c>
      <c r="G12" s="44" t="s">
        <v>29</v>
      </c>
      <c r="H12" s="44" t="s">
        <v>29</v>
      </c>
      <c r="I12" s="44" t="s">
        <v>29</v>
      </c>
      <c r="J12" s="44" t="s">
        <v>29</v>
      </c>
      <c r="K12" s="44" t="s">
        <v>29</v>
      </c>
      <c r="L12" s="44" t="s">
        <v>29</v>
      </c>
      <c r="M12" s="44" t="s">
        <v>29</v>
      </c>
      <c r="N12" s="44" t="s">
        <v>29</v>
      </c>
      <c r="O12" s="44" t="s">
        <v>29</v>
      </c>
      <c r="P12" s="44" t="s">
        <v>29</v>
      </c>
      <c r="Q12" s="44" t="s">
        <v>29</v>
      </c>
      <c r="R12" s="44" t="s">
        <v>29</v>
      </c>
      <c r="S12" s="44" t="s">
        <v>29</v>
      </c>
      <c r="T12" s="29">
        <v>8442.1240209249099</v>
      </c>
      <c r="U12" s="28">
        <v>16.462808311435801</v>
      </c>
      <c r="V12" s="28">
        <v>27.983013961061427</v>
      </c>
      <c r="W12" s="28">
        <v>460.67899481718609</v>
      </c>
      <c r="X12" s="29">
        <v>3889109.2080817088</v>
      </c>
    </row>
    <row r="13" spans="3:24" ht="15" customHeight="1" x14ac:dyDescent="0.3">
      <c r="C13" s="163"/>
      <c r="D13" s="8" t="s">
        <v>78</v>
      </c>
      <c r="E13" s="44" t="s">
        <v>29</v>
      </c>
      <c r="F13" s="44" t="s">
        <v>29</v>
      </c>
      <c r="G13" s="44" t="s">
        <v>29</v>
      </c>
      <c r="H13" s="44" t="s">
        <v>29</v>
      </c>
      <c r="I13" s="44" t="s">
        <v>29</v>
      </c>
      <c r="J13" s="44" t="s">
        <v>29</v>
      </c>
      <c r="K13" s="44" t="s">
        <v>29</v>
      </c>
      <c r="L13" s="44" t="s">
        <v>29</v>
      </c>
      <c r="M13" s="44" t="s">
        <v>29</v>
      </c>
      <c r="N13" s="44" t="s">
        <v>29</v>
      </c>
      <c r="O13" s="44" t="s">
        <v>29</v>
      </c>
      <c r="P13" s="44" t="s">
        <v>29</v>
      </c>
      <c r="Q13" s="44" t="s">
        <v>29</v>
      </c>
      <c r="R13" s="44" t="s">
        <v>29</v>
      </c>
      <c r="S13" s="44" t="s">
        <v>29</v>
      </c>
      <c r="T13" s="29">
        <v>18162.163596111353</v>
      </c>
      <c r="U13" s="28">
        <v>8.4706081173769689</v>
      </c>
      <c r="V13" s="28">
        <v>69.560180376744171</v>
      </c>
      <c r="W13" s="28">
        <v>589.21702854545538</v>
      </c>
      <c r="X13" s="29">
        <v>10701456.066057174</v>
      </c>
    </row>
    <row r="14" spans="3:24" ht="15" customHeight="1" x14ac:dyDescent="0.3">
      <c r="C14" s="163"/>
      <c r="D14" s="34" t="s">
        <v>48</v>
      </c>
      <c r="E14" s="44" t="s">
        <v>29</v>
      </c>
      <c r="F14" s="44" t="s">
        <v>29</v>
      </c>
      <c r="G14" s="44" t="s">
        <v>29</v>
      </c>
      <c r="H14" s="44" t="s">
        <v>29</v>
      </c>
      <c r="I14" s="44" t="s">
        <v>29</v>
      </c>
      <c r="J14" s="44" t="s">
        <v>29</v>
      </c>
      <c r="K14" s="44" t="s">
        <v>29</v>
      </c>
      <c r="L14" s="44" t="s">
        <v>29</v>
      </c>
      <c r="M14" s="44" t="s">
        <v>29</v>
      </c>
      <c r="N14" s="44" t="s">
        <v>29</v>
      </c>
      <c r="O14" s="44" t="s">
        <v>29</v>
      </c>
      <c r="P14" s="44" t="s">
        <v>29</v>
      </c>
      <c r="Q14" s="44" t="s">
        <v>29</v>
      </c>
      <c r="R14" s="44" t="s">
        <v>29</v>
      </c>
      <c r="S14" s="44" t="s">
        <v>29</v>
      </c>
      <c r="T14" s="63">
        <v>3446.7466197734625</v>
      </c>
      <c r="U14" s="64">
        <v>7.7531470531642945</v>
      </c>
      <c r="V14" s="64">
        <v>98.92566724384973</v>
      </c>
      <c r="W14" s="64">
        <v>766.98524547396505</v>
      </c>
      <c r="X14" s="63">
        <v>2643603.8022535085</v>
      </c>
    </row>
    <row r="15" spans="3:24" ht="15" customHeight="1" thickBot="1" x14ac:dyDescent="0.35">
      <c r="C15" s="65"/>
      <c r="D15" s="66" t="s">
        <v>10</v>
      </c>
      <c r="E15" s="83" t="s">
        <v>29</v>
      </c>
      <c r="F15" s="83" t="s">
        <v>29</v>
      </c>
      <c r="G15" s="83" t="s">
        <v>29</v>
      </c>
      <c r="H15" s="83" t="s">
        <v>29</v>
      </c>
      <c r="I15" s="83" t="s">
        <v>29</v>
      </c>
      <c r="J15" s="83" t="s">
        <v>29</v>
      </c>
      <c r="K15" s="83" t="s">
        <v>29</v>
      </c>
      <c r="L15" s="83" t="s">
        <v>29</v>
      </c>
      <c r="M15" s="83" t="s">
        <v>29</v>
      </c>
      <c r="N15" s="83" t="s">
        <v>29</v>
      </c>
      <c r="O15" s="83" t="s">
        <v>29</v>
      </c>
      <c r="P15" s="83" t="s">
        <v>29</v>
      </c>
      <c r="Q15" s="83" t="s">
        <v>29</v>
      </c>
      <c r="R15" s="83" t="s">
        <v>29</v>
      </c>
      <c r="S15" s="83" t="s">
        <v>29</v>
      </c>
      <c r="T15" s="69">
        <v>91501.403870999988</v>
      </c>
      <c r="U15" s="70">
        <v>5.5538092833513941</v>
      </c>
      <c r="V15" s="70">
        <v>64.485226547437321</v>
      </c>
      <c r="W15" s="70">
        <v>358.13864983817513</v>
      </c>
      <c r="X15" s="71">
        <v>32770189.240657508</v>
      </c>
    </row>
    <row r="16" spans="3:24" ht="15" customHeight="1" x14ac:dyDescent="0.3">
      <c r="C16" s="163" t="s">
        <v>79</v>
      </c>
      <c r="D16" s="34" t="s">
        <v>47</v>
      </c>
      <c r="E16" s="44" t="s">
        <v>29</v>
      </c>
      <c r="F16" s="44" t="s">
        <v>29</v>
      </c>
      <c r="G16" s="44" t="s">
        <v>29</v>
      </c>
      <c r="H16" s="44" t="s">
        <v>29</v>
      </c>
      <c r="I16" s="44" t="s">
        <v>29</v>
      </c>
      <c r="J16" s="44" t="s">
        <v>29</v>
      </c>
      <c r="K16" s="44" t="s">
        <v>29</v>
      </c>
      <c r="L16" s="44" t="s">
        <v>29</v>
      </c>
      <c r="M16" s="44" t="s">
        <v>29</v>
      </c>
      <c r="N16" s="44" t="s">
        <v>29</v>
      </c>
      <c r="O16" s="44" t="s">
        <v>29</v>
      </c>
      <c r="P16" s="44" t="s">
        <v>29</v>
      </c>
      <c r="Q16" s="44" t="s">
        <v>29</v>
      </c>
      <c r="R16" s="44" t="s">
        <v>29</v>
      </c>
      <c r="S16" s="44" t="s">
        <v>29</v>
      </c>
      <c r="T16" s="72">
        <v>327313.70136555861</v>
      </c>
      <c r="U16" s="73">
        <v>20.136122277051882</v>
      </c>
      <c r="V16" s="73">
        <v>63.721358497743665</v>
      </c>
      <c r="W16" s="73">
        <v>1283.1010663704253</v>
      </c>
      <c r="X16" s="72">
        <v>419976559.25979936</v>
      </c>
    </row>
    <row r="17" spans="3:24" ht="15" customHeight="1" x14ac:dyDescent="0.3">
      <c r="C17" s="164"/>
      <c r="D17" s="8" t="s">
        <v>76</v>
      </c>
      <c r="E17" s="44" t="s">
        <v>29</v>
      </c>
      <c r="F17" s="44" t="s">
        <v>29</v>
      </c>
      <c r="G17" s="44" t="s">
        <v>29</v>
      </c>
      <c r="H17" s="44" t="s">
        <v>29</v>
      </c>
      <c r="I17" s="44" t="s">
        <v>29</v>
      </c>
      <c r="J17" s="44" t="s">
        <v>29</v>
      </c>
      <c r="K17" s="44" t="s">
        <v>29</v>
      </c>
      <c r="L17" s="44" t="s">
        <v>29</v>
      </c>
      <c r="M17" s="44" t="s">
        <v>29</v>
      </c>
      <c r="N17" s="44" t="s">
        <v>29</v>
      </c>
      <c r="O17" s="44" t="s">
        <v>29</v>
      </c>
      <c r="P17" s="44" t="s">
        <v>29</v>
      </c>
      <c r="Q17" s="44" t="s">
        <v>29</v>
      </c>
      <c r="R17" s="44" t="s">
        <v>29</v>
      </c>
      <c r="S17" s="44" t="s">
        <v>29</v>
      </c>
      <c r="T17" s="56">
        <v>241069.80375154968</v>
      </c>
      <c r="U17" s="55">
        <v>11.92756451767443</v>
      </c>
      <c r="V17" s="55">
        <v>109.53700587820103</v>
      </c>
      <c r="W17" s="55">
        <v>1306.5097046851261</v>
      </c>
      <c r="X17" s="56">
        <v>314960038.10793847</v>
      </c>
    </row>
    <row r="18" spans="3:24" ht="15" customHeight="1" x14ac:dyDescent="0.3">
      <c r="C18" s="164"/>
      <c r="D18" s="8" t="s">
        <v>77</v>
      </c>
      <c r="E18" s="44" t="s">
        <v>29</v>
      </c>
      <c r="F18" s="44" t="s">
        <v>29</v>
      </c>
      <c r="G18" s="44" t="s">
        <v>29</v>
      </c>
      <c r="H18" s="44" t="s">
        <v>29</v>
      </c>
      <c r="I18" s="44" t="s">
        <v>29</v>
      </c>
      <c r="J18" s="44" t="s">
        <v>29</v>
      </c>
      <c r="K18" s="44" t="s">
        <v>29</v>
      </c>
      <c r="L18" s="44" t="s">
        <v>29</v>
      </c>
      <c r="M18" s="44" t="s">
        <v>29</v>
      </c>
      <c r="N18" s="44" t="s">
        <v>29</v>
      </c>
      <c r="O18" s="44" t="s">
        <v>29</v>
      </c>
      <c r="P18" s="44" t="s">
        <v>29</v>
      </c>
      <c r="Q18" s="44" t="s">
        <v>29</v>
      </c>
      <c r="R18" s="44" t="s">
        <v>29</v>
      </c>
      <c r="S18" s="44" t="s">
        <v>29</v>
      </c>
      <c r="T18" s="56">
        <v>61012.323088307123</v>
      </c>
      <c r="U18" s="55">
        <v>28.738218427246625</v>
      </c>
      <c r="V18" s="55">
        <v>26.833440205586456</v>
      </c>
      <c r="W18" s="55">
        <v>771.14526578260518</v>
      </c>
      <c r="X18" s="56">
        <v>47049364.103946775</v>
      </c>
    </row>
    <row r="19" spans="3:24" ht="15" customHeight="1" x14ac:dyDescent="0.3">
      <c r="C19" s="164"/>
      <c r="D19" s="8" t="s">
        <v>78</v>
      </c>
      <c r="E19" s="44" t="s">
        <v>29</v>
      </c>
      <c r="F19" s="44" t="s">
        <v>29</v>
      </c>
      <c r="G19" s="44" t="s">
        <v>29</v>
      </c>
      <c r="H19" s="44" t="s">
        <v>29</v>
      </c>
      <c r="I19" s="44" t="s">
        <v>29</v>
      </c>
      <c r="J19" s="44" t="s">
        <v>29</v>
      </c>
      <c r="K19" s="44" t="s">
        <v>29</v>
      </c>
      <c r="L19" s="44" t="s">
        <v>29</v>
      </c>
      <c r="M19" s="44" t="s">
        <v>29</v>
      </c>
      <c r="N19" s="44" t="s">
        <v>29</v>
      </c>
      <c r="O19" s="44" t="s">
        <v>29</v>
      </c>
      <c r="P19" s="44" t="s">
        <v>29</v>
      </c>
      <c r="Q19" s="44" t="s">
        <v>29</v>
      </c>
      <c r="R19" s="44" t="s">
        <v>29</v>
      </c>
      <c r="S19" s="44" t="s">
        <v>29</v>
      </c>
      <c r="T19" s="56">
        <v>25231.574525701806</v>
      </c>
      <c r="U19" s="55">
        <v>77.762392770116961</v>
      </c>
      <c r="V19" s="55">
        <v>29.543914183943976</v>
      </c>
      <c r="W19" s="55">
        <v>2297.4054587384808</v>
      </c>
      <c r="X19" s="56">
        <v>57967157.047914125</v>
      </c>
    </row>
    <row r="20" spans="3:24" ht="15" customHeight="1" x14ac:dyDescent="0.3">
      <c r="C20" s="164"/>
      <c r="D20" s="34" t="s">
        <v>48</v>
      </c>
      <c r="E20" s="44" t="s">
        <v>29</v>
      </c>
      <c r="F20" s="44" t="s">
        <v>29</v>
      </c>
      <c r="G20" s="44" t="s">
        <v>29</v>
      </c>
      <c r="H20" s="44" t="s">
        <v>29</v>
      </c>
      <c r="I20" s="44" t="s">
        <v>29</v>
      </c>
      <c r="J20" s="44" t="s">
        <v>29</v>
      </c>
      <c r="K20" s="44" t="s">
        <v>29</v>
      </c>
      <c r="L20" s="44" t="s">
        <v>29</v>
      </c>
      <c r="M20" s="44" t="s">
        <v>29</v>
      </c>
      <c r="N20" s="44" t="s">
        <v>29</v>
      </c>
      <c r="O20" s="44" t="s">
        <v>29</v>
      </c>
      <c r="P20" s="44" t="s">
        <v>29</v>
      </c>
      <c r="Q20" s="44" t="s">
        <v>29</v>
      </c>
      <c r="R20" s="44" t="s">
        <v>29</v>
      </c>
      <c r="S20" s="44" t="s">
        <v>29</v>
      </c>
      <c r="T20" s="72">
        <v>73195.914786441368</v>
      </c>
      <c r="U20" s="73">
        <v>17.352497808724291</v>
      </c>
      <c r="V20" s="73">
        <v>106.07221593447495</v>
      </c>
      <c r="W20" s="73">
        <v>1840.6178945695065</v>
      </c>
      <c r="X20" s="72">
        <v>134725710.56530872</v>
      </c>
    </row>
    <row r="21" spans="3:24" ht="15" customHeight="1" x14ac:dyDescent="0.3">
      <c r="C21" s="65"/>
      <c r="D21" s="66" t="s">
        <v>10</v>
      </c>
      <c r="E21" s="83" t="s">
        <v>29</v>
      </c>
      <c r="F21" s="83" t="s">
        <v>29</v>
      </c>
      <c r="G21" s="83" t="s">
        <v>29</v>
      </c>
      <c r="H21" s="83" t="s">
        <v>29</v>
      </c>
      <c r="I21" s="83" t="s">
        <v>29</v>
      </c>
      <c r="J21" s="83" t="s">
        <v>29</v>
      </c>
      <c r="K21" s="83" t="s">
        <v>29</v>
      </c>
      <c r="L21" s="83" t="s">
        <v>29</v>
      </c>
      <c r="M21" s="83" t="s">
        <v>29</v>
      </c>
      <c r="N21" s="83" t="s">
        <v>29</v>
      </c>
      <c r="O21" s="83" t="s">
        <v>29</v>
      </c>
      <c r="P21" s="83" t="s">
        <v>29</v>
      </c>
      <c r="Q21" s="83" t="s">
        <v>29</v>
      </c>
      <c r="R21" s="83" t="s">
        <v>29</v>
      </c>
      <c r="S21" s="83" t="s">
        <v>29</v>
      </c>
      <c r="T21" s="67">
        <v>400509.61615199997</v>
      </c>
      <c r="U21" s="74">
        <v>19.627395566970005</v>
      </c>
      <c r="V21" s="74">
        <v>70.564183373126596</v>
      </c>
      <c r="W21" s="74">
        <v>1384.9911399245636</v>
      </c>
      <c r="X21" s="68">
        <v>554702269.82510805</v>
      </c>
    </row>
    <row r="22" spans="3:24" ht="15" customHeight="1" x14ac:dyDescent="0.3">
      <c r="C22" s="163" t="s">
        <v>80</v>
      </c>
      <c r="D22" s="34" t="s">
        <v>47</v>
      </c>
      <c r="E22" s="44" t="s">
        <v>29</v>
      </c>
      <c r="F22" s="44" t="s">
        <v>29</v>
      </c>
      <c r="G22" s="44" t="s">
        <v>29</v>
      </c>
      <c r="H22" s="44" t="s">
        <v>29</v>
      </c>
      <c r="I22" s="44" t="s">
        <v>29</v>
      </c>
      <c r="J22" s="44" t="s">
        <v>29</v>
      </c>
      <c r="K22" s="44" t="s">
        <v>29</v>
      </c>
      <c r="L22" s="44" t="s">
        <v>29</v>
      </c>
      <c r="M22" s="44" t="s">
        <v>29</v>
      </c>
      <c r="N22" s="44" t="s">
        <v>29</v>
      </c>
      <c r="O22" s="44" t="s">
        <v>29</v>
      </c>
      <c r="P22" s="44" t="s">
        <v>29</v>
      </c>
      <c r="Q22" s="44" t="s">
        <v>29</v>
      </c>
      <c r="R22" s="44" t="s">
        <v>29</v>
      </c>
      <c r="S22" s="44" t="s">
        <v>29</v>
      </c>
      <c r="T22" s="61">
        <v>201548.92034469609</v>
      </c>
      <c r="U22" s="62">
        <v>8.3117182037323154</v>
      </c>
      <c r="V22" s="62">
        <v>48.689393201659868</v>
      </c>
      <c r="W22" s="62">
        <v>404.69251580291677</v>
      </c>
      <c r="X22" s="61">
        <v>81565339.631656736</v>
      </c>
    </row>
    <row r="23" spans="3:24" ht="15" customHeight="1" x14ac:dyDescent="0.3">
      <c r="C23" s="163"/>
      <c r="D23" s="8" t="s">
        <v>76</v>
      </c>
      <c r="E23" s="44" t="s">
        <v>29</v>
      </c>
      <c r="F23" s="44" t="s">
        <v>29</v>
      </c>
      <c r="G23" s="44" t="s">
        <v>29</v>
      </c>
      <c r="H23" s="44" t="s">
        <v>29</v>
      </c>
      <c r="I23" s="44" t="s">
        <v>29</v>
      </c>
      <c r="J23" s="44" t="s">
        <v>29</v>
      </c>
      <c r="K23" s="44" t="s">
        <v>29</v>
      </c>
      <c r="L23" s="44" t="s">
        <v>29</v>
      </c>
      <c r="M23" s="44" t="s">
        <v>29</v>
      </c>
      <c r="N23" s="44" t="s">
        <v>29</v>
      </c>
      <c r="O23" s="44" t="s">
        <v>29</v>
      </c>
      <c r="P23" s="44" t="s">
        <v>29</v>
      </c>
      <c r="Q23" s="44" t="s">
        <v>29</v>
      </c>
      <c r="R23" s="44" t="s">
        <v>29</v>
      </c>
      <c r="S23" s="44" t="s">
        <v>29</v>
      </c>
      <c r="T23" s="75">
        <v>129932.5074910369</v>
      </c>
      <c r="U23" s="76">
        <v>7.0239661128897488</v>
      </c>
      <c r="V23" s="76">
        <v>58.705490210472377</v>
      </c>
      <c r="W23" s="76">
        <v>412.34537387893886</v>
      </c>
      <c r="X23" s="75">
        <v>53577068.380419634</v>
      </c>
    </row>
    <row r="24" spans="3:24" x14ac:dyDescent="0.3">
      <c r="C24" s="163"/>
      <c r="D24" s="8" t="s">
        <v>77</v>
      </c>
      <c r="E24" s="44" t="s">
        <v>29</v>
      </c>
      <c r="F24" s="44" t="s">
        <v>29</v>
      </c>
      <c r="G24" s="44" t="s">
        <v>29</v>
      </c>
      <c r="H24" s="44" t="s">
        <v>29</v>
      </c>
      <c r="I24" s="44" t="s">
        <v>29</v>
      </c>
      <c r="J24" s="44" t="s">
        <v>29</v>
      </c>
      <c r="K24" s="44" t="s">
        <v>29</v>
      </c>
      <c r="L24" s="44" t="s">
        <v>29</v>
      </c>
      <c r="M24" s="44" t="s">
        <v>29</v>
      </c>
      <c r="N24" s="44" t="s">
        <v>29</v>
      </c>
      <c r="O24" s="44" t="s">
        <v>29</v>
      </c>
      <c r="P24" s="44" t="s">
        <v>29</v>
      </c>
      <c r="Q24" s="44" t="s">
        <v>29</v>
      </c>
      <c r="R24" s="44" t="s">
        <v>29</v>
      </c>
      <c r="S24" s="44" t="s">
        <v>29</v>
      </c>
      <c r="T24" s="29">
        <v>46697.683576878575</v>
      </c>
      <c r="U24" s="28">
        <v>12.621895496809099</v>
      </c>
      <c r="V24" s="28">
        <v>28.976470241729078</v>
      </c>
      <c r="W24" s="28">
        <v>365.73797925750318</v>
      </c>
      <c r="X24" s="29">
        <v>17079116.427413862</v>
      </c>
    </row>
    <row r="25" spans="3:24" x14ac:dyDescent="0.3">
      <c r="C25" s="163"/>
      <c r="D25" s="8" t="s">
        <v>78</v>
      </c>
      <c r="E25" s="44" t="s">
        <v>29</v>
      </c>
      <c r="F25" s="44" t="s">
        <v>29</v>
      </c>
      <c r="G25" s="44" t="s">
        <v>29</v>
      </c>
      <c r="H25" s="44" t="s">
        <v>29</v>
      </c>
      <c r="I25" s="44" t="s">
        <v>29</v>
      </c>
      <c r="J25" s="44" t="s">
        <v>29</v>
      </c>
      <c r="K25" s="44" t="s">
        <v>29</v>
      </c>
      <c r="L25" s="44" t="s">
        <v>29</v>
      </c>
      <c r="M25" s="44" t="s">
        <v>29</v>
      </c>
      <c r="N25" s="44" t="s">
        <v>29</v>
      </c>
      <c r="O25" s="44" t="s">
        <v>29</v>
      </c>
      <c r="P25" s="44" t="s">
        <v>29</v>
      </c>
      <c r="Q25" s="44" t="s">
        <v>29</v>
      </c>
      <c r="R25" s="44" t="s">
        <v>29</v>
      </c>
      <c r="S25" s="44" t="s">
        <v>29</v>
      </c>
      <c r="T25" s="29">
        <v>24918.729276780632</v>
      </c>
      <c r="U25" s="28">
        <v>6.949111113089641</v>
      </c>
      <c r="V25" s="28">
        <v>62.999333897718557</v>
      </c>
      <c r="W25" s="28">
        <v>437.78937130588099</v>
      </c>
      <c r="X25" s="29">
        <v>10909154.823823243</v>
      </c>
    </row>
    <row r="26" spans="3:24" x14ac:dyDescent="0.3">
      <c r="C26" s="163"/>
      <c r="D26" s="34" t="s">
        <v>48</v>
      </c>
      <c r="E26" s="44" t="s">
        <v>29</v>
      </c>
      <c r="F26" s="44" t="s">
        <v>29</v>
      </c>
      <c r="G26" s="44" t="s">
        <v>29</v>
      </c>
      <c r="H26" s="44" t="s">
        <v>29</v>
      </c>
      <c r="I26" s="44" t="s">
        <v>29</v>
      </c>
      <c r="J26" s="44" t="s">
        <v>29</v>
      </c>
      <c r="K26" s="44" t="s">
        <v>29</v>
      </c>
      <c r="L26" s="44" t="s">
        <v>29</v>
      </c>
      <c r="M26" s="44" t="s">
        <v>29</v>
      </c>
      <c r="N26" s="44" t="s">
        <v>29</v>
      </c>
      <c r="O26" s="44" t="s">
        <v>29</v>
      </c>
      <c r="P26" s="44" t="s">
        <v>29</v>
      </c>
      <c r="Q26" s="44" t="s">
        <v>29</v>
      </c>
      <c r="R26" s="44" t="s">
        <v>29</v>
      </c>
      <c r="S26" s="44" t="s">
        <v>29</v>
      </c>
      <c r="T26" s="61">
        <v>33770.851726303903</v>
      </c>
      <c r="U26" s="64">
        <v>7.2009235764980968</v>
      </c>
      <c r="V26" s="64">
        <v>104.76987859035972</v>
      </c>
      <c r="W26" s="64">
        <v>754.43988884816451</v>
      </c>
      <c r="X26" s="63">
        <v>25478077.622700561</v>
      </c>
    </row>
    <row r="27" spans="3:24" ht="12.75" customHeight="1" thickBot="1" x14ac:dyDescent="0.35">
      <c r="C27" s="65"/>
      <c r="D27" s="66" t="s">
        <v>10</v>
      </c>
      <c r="E27" s="83" t="s">
        <v>29</v>
      </c>
      <c r="F27" s="83" t="s">
        <v>29</v>
      </c>
      <c r="G27" s="83" t="s">
        <v>29</v>
      </c>
      <c r="H27" s="83" t="s">
        <v>29</v>
      </c>
      <c r="I27" s="83" t="s">
        <v>29</v>
      </c>
      <c r="J27" s="83" t="s">
        <v>29</v>
      </c>
      <c r="K27" s="83" t="s">
        <v>29</v>
      </c>
      <c r="L27" s="83" t="s">
        <v>29</v>
      </c>
      <c r="M27" s="83" t="s">
        <v>29</v>
      </c>
      <c r="N27" s="83" t="s">
        <v>29</v>
      </c>
      <c r="O27" s="83" t="s">
        <v>29</v>
      </c>
      <c r="P27" s="83" t="s">
        <v>29</v>
      </c>
      <c r="Q27" s="83" t="s">
        <v>29</v>
      </c>
      <c r="R27" s="83" t="s">
        <v>29</v>
      </c>
      <c r="S27" s="83" t="s">
        <v>29</v>
      </c>
      <c r="T27" s="77">
        <v>235319.77207099998</v>
      </c>
      <c r="U27" s="70">
        <v>8.1523075417018269</v>
      </c>
      <c r="V27" s="70">
        <v>55.79830303364168</v>
      </c>
      <c r="W27" s="70">
        <v>454.88492663532105</v>
      </c>
      <c r="X27" s="71">
        <v>107043417.25435729</v>
      </c>
    </row>
    <row r="28" spans="3:24" x14ac:dyDescent="0.3">
      <c r="C28" s="157" t="s">
        <v>40</v>
      </c>
      <c r="D28" s="34" t="s">
        <v>47</v>
      </c>
      <c r="E28" s="44" t="s">
        <v>29</v>
      </c>
      <c r="F28" s="44" t="s">
        <v>29</v>
      </c>
      <c r="G28" s="44" t="s">
        <v>29</v>
      </c>
      <c r="H28" s="44" t="s">
        <v>29</v>
      </c>
      <c r="I28" s="44" t="s">
        <v>29</v>
      </c>
      <c r="J28" s="44" t="s">
        <v>29</v>
      </c>
      <c r="K28" s="44" t="s">
        <v>29</v>
      </c>
      <c r="L28" s="44" t="s">
        <v>29</v>
      </c>
      <c r="M28" s="44" t="s">
        <v>29</v>
      </c>
      <c r="N28" s="44" t="s">
        <v>29</v>
      </c>
      <c r="O28" s="44" t="s">
        <v>29</v>
      </c>
      <c r="P28" s="44" t="s">
        <v>29</v>
      </c>
      <c r="Q28" s="44" t="s">
        <v>29</v>
      </c>
      <c r="R28" s="44" t="s">
        <v>29</v>
      </c>
      <c r="S28" s="44" t="s">
        <v>29</v>
      </c>
      <c r="T28" s="72">
        <v>616917.27896148129</v>
      </c>
      <c r="U28" s="73">
        <v>14.179380372371538</v>
      </c>
      <c r="V28" s="73">
        <v>60.77944500957873</v>
      </c>
      <c r="W28" s="73">
        <v>861.81486961245582</v>
      </c>
      <c r="X28" s="72">
        <v>531668484.32986009</v>
      </c>
    </row>
    <row r="29" spans="3:24" x14ac:dyDescent="0.3">
      <c r="C29" s="158"/>
      <c r="D29" s="8" t="s">
        <v>76</v>
      </c>
      <c r="E29" s="44" t="s">
        <v>29</v>
      </c>
      <c r="F29" s="44" t="s">
        <v>29</v>
      </c>
      <c r="G29" s="44" t="s">
        <v>29</v>
      </c>
      <c r="H29" s="44" t="s">
        <v>29</v>
      </c>
      <c r="I29" s="44" t="s">
        <v>29</v>
      </c>
      <c r="J29" s="44" t="s">
        <v>29</v>
      </c>
      <c r="K29" s="44" t="s">
        <v>29</v>
      </c>
      <c r="L29" s="44" t="s">
        <v>29</v>
      </c>
      <c r="M29" s="44" t="s">
        <v>29</v>
      </c>
      <c r="N29" s="44" t="s">
        <v>29</v>
      </c>
      <c r="O29" s="44" t="s">
        <v>29</v>
      </c>
      <c r="P29" s="44" t="s">
        <v>29</v>
      </c>
      <c r="Q29" s="44" t="s">
        <v>29</v>
      </c>
      <c r="R29" s="44" t="s">
        <v>29</v>
      </c>
      <c r="S29" s="44" t="s">
        <v>29</v>
      </c>
      <c r="T29" s="56">
        <v>432452.68087677687</v>
      </c>
      <c r="U29" s="55">
        <v>9.1955719455900589</v>
      </c>
      <c r="V29" s="55">
        <v>96.582085865645723</v>
      </c>
      <c r="W29" s="55">
        <v>888.12751923270196</v>
      </c>
      <c r="X29" s="56">
        <v>384073126.65262318</v>
      </c>
    </row>
    <row r="30" spans="3:24" x14ac:dyDescent="0.3">
      <c r="C30" s="158"/>
      <c r="D30" s="8" t="s">
        <v>77</v>
      </c>
      <c r="E30" s="44" t="s">
        <v>29</v>
      </c>
      <c r="F30" s="44" t="s">
        <v>29</v>
      </c>
      <c r="G30" s="44" t="s">
        <v>29</v>
      </c>
      <c r="H30" s="44" t="s">
        <v>29</v>
      </c>
      <c r="I30" s="44" t="s">
        <v>29</v>
      </c>
      <c r="J30" s="44" t="s">
        <v>29</v>
      </c>
      <c r="K30" s="44" t="s">
        <v>29</v>
      </c>
      <c r="L30" s="44" t="s">
        <v>29</v>
      </c>
      <c r="M30" s="44" t="s">
        <v>29</v>
      </c>
      <c r="N30" s="44" t="s">
        <v>29</v>
      </c>
      <c r="O30" s="44" t="s">
        <v>29</v>
      </c>
      <c r="P30" s="44" t="s">
        <v>29</v>
      </c>
      <c r="Q30" s="44" t="s">
        <v>29</v>
      </c>
      <c r="R30" s="44" t="s">
        <v>29</v>
      </c>
      <c r="S30" s="44" t="s">
        <v>29</v>
      </c>
      <c r="T30" s="56">
        <v>116152.13068611061</v>
      </c>
      <c r="U30" s="55">
        <v>21.366631886594885</v>
      </c>
      <c r="V30" s="55">
        <v>27.406778479240721</v>
      </c>
      <c r="W30" s="55">
        <v>585.59054696338728</v>
      </c>
      <c r="X30" s="56">
        <v>68017589.739442348</v>
      </c>
    </row>
    <row r="31" spans="3:24" x14ac:dyDescent="0.3">
      <c r="C31" s="158"/>
      <c r="D31" s="8" t="s">
        <v>78</v>
      </c>
      <c r="E31" s="44" t="s">
        <v>29</v>
      </c>
      <c r="F31" s="44" t="s">
        <v>29</v>
      </c>
      <c r="G31" s="44" t="s">
        <v>29</v>
      </c>
      <c r="H31" s="44" t="s">
        <v>29</v>
      </c>
      <c r="I31" s="44" t="s">
        <v>29</v>
      </c>
      <c r="J31" s="44" t="s">
        <v>29</v>
      </c>
      <c r="K31" s="44" t="s">
        <v>29</v>
      </c>
      <c r="L31" s="44" t="s">
        <v>29</v>
      </c>
      <c r="M31" s="44" t="s">
        <v>29</v>
      </c>
      <c r="N31" s="44" t="s">
        <v>29</v>
      </c>
      <c r="O31" s="44" t="s">
        <v>29</v>
      </c>
      <c r="P31" s="44" t="s">
        <v>29</v>
      </c>
      <c r="Q31" s="44" t="s">
        <v>29</v>
      </c>
      <c r="R31" s="44" t="s">
        <v>29</v>
      </c>
      <c r="S31" s="44" t="s">
        <v>29</v>
      </c>
      <c r="T31" s="56">
        <v>68312.467398593784</v>
      </c>
      <c r="U31" s="55">
        <v>33.508893538383887</v>
      </c>
      <c r="V31" s="55">
        <v>34.764156296852661</v>
      </c>
      <c r="W31" s="55">
        <v>1164.9084123029736</v>
      </c>
      <c r="X31" s="56">
        <v>79577767.937794536</v>
      </c>
    </row>
    <row r="32" spans="3:24" x14ac:dyDescent="0.3">
      <c r="C32" s="158"/>
      <c r="D32" s="34" t="s">
        <v>48</v>
      </c>
      <c r="E32" s="44" t="s">
        <v>29</v>
      </c>
      <c r="F32" s="44" t="s">
        <v>29</v>
      </c>
      <c r="G32" s="44" t="s">
        <v>29</v>
      </c>
      <c r="H32" s="44" t="s">
        <v>29</v>
      </c>
      <c r="I32" s="44" t="s">
        <v>29</v>
      </c>
      <c r="J32" s="44" t="s">
        <v>29</v>
      </c>
      <c r="K32" s="44" t="s">
        <v>29</v>
      </c>
      <c r="L32" s="44" t="s">
        <v>29</v>
      </c>
      <c r="M32" s="44" t="s">
        <v>29</v>
      </c>
      <c r="N32" s="44" t="s">
        <v>29</v>
      </c>
      <c r="O32" s="44" t="s">
        <v>29</v>
      </c>
      <c r="P32" s="44" t="s">
        <v>29</v>
      </c>
      <c r="Q32" s="44" t="s">
        <v>29</v>
      </c>
      <c r="R32" s="44" t="s">
        <v>29</v>
      </c>
      <c r="S32" s="44" t="s">
        <v>29</v>
      </c>
      <c r="T32" s="72">
        <v>110413.51313251872</v>
      </c>
      <c r="U32" s="73">
        <v>13.947897888942272</v>
      </c>
      <c r="V32" s="73">
        <v>105.74255990210979</v>
      </c>
      <c r="W32" s="73">
        <v>1474.8864280299888</v>
      </c>
      <c r="X32" s="72">
        <v>162847391.99026281</v>
      </c>
    </row>
    <row r="33" spans="3:24" ht="14.4" thickBot="1" x14ac:dyDescent="0.35">
      <c r="C33" s="78"/>
      <c r="D33" s="79" t="s">
        <v>10</v>
      </c>
      <c r="E33" s="83">
        <v>362949.01</v>
      </c>
      <c r="F33" s="83" t="s">
        <v>29</v>
      </c>
      <c r="G33" s="83" t="s">
        <v>29</v>
      </c>
      <c r="H33" s="83">
        <v>712.52759589118773</v>
      </c>
      <c r="I33" s="83">
        <v>258611185.52638668</v>
      </c>
      <c r="J33" s="83">
        <v>461863.08847719262</v>
      </c>
      <c r="K33" s="83" t="s">
        <v>29</v>
      </c>
      <c r="L33" s="83" t="s">
        <v>29</v>
      </c>
      <c r="M33" s="83">
        <v>709.06799999999998</v>
      </c>
      <c r="N33" s="83">
        <v>327492336.42034602</v>
      </c>
      <c r="O33" s="83">
        <v>602535.32404368347</v>
      </c>
      <c r="P33" s="83">
        <v>12.650608186445149</v>
      </c>
      <c r="Q33" s="83">
        <v>86.670774289346809</v>
      </c>
      <c r="R33" s="83">
        <v>1096.4380067503505</v>
      </c>
      <c r="S33" s="83">
        <v>660642629.69113302</v>
      </c>
      <c r="T33" s="14">
        <v>727330.79209400003</v>
      </c>
      <c r="U33" s="15">
        <v>14.144239835903278</v>
      </c>
      <c r="V33" s="15">
        <v>67.510386134831506</v>
      </c>
      <c r="W33" s="15">
        <v>954.88309290549626</v>
      </c>
      <c r="X33" s="16">
        <v>694515876.32012296</v>
      </c>
    </row>
    <row r="34" spans="3:24" x14ac:dyDescent="0.3">
      <c r="I34" s="6"/>
      <c r="J34" s="80"/>
      <c r="K34" s="81"/>
      <c r="L34" s="81"/>
      <c r="M34" s="81"/>
      <c r="N34" s="82"/>
    </row>
    <row r="35" spans="3:24" x14ac:dyDescent="0.3">
      <c r="I35" s="6"/>
      <c r="J35" s="6"/>
    </row>
    <row r="36" spans="3:24" x14ac:dyDescent="0.3">
      <c r="I36" s="6"/>
      <c r="J36" s="6"/>
    </row>
  </sheetData>
  <mergeCells count="12">
    <mergeCell ref="T8:X8"/>
    <mergeCell ref="J8:N8"/>
    <mergeCell ref="C10:C14"/>
    <mergeCell ref="C16:C20"/>
    <mergeCell ref="C22:C26"/>
    <mergeCell ref="C28:C32"/>
    <mergeCell ref="O8:S8"/>
    <mergeCell ref="C8:C9"/>
    <mergeCell ref="C4:N5"/>
    <mergeCell ref="C6:D6"/>
    <mergeCell ref="D8:D9"/>
    <mergeCell ref="E8:I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0B38-4C7F-4303-88BC-18EA07365E23}">
  <sheetPr>
    <tabColor theme="6"/>
  </sheetPr>
  <dimension ref="C1:AG66"/>
  <sheetViews>
    <sheetView zoomScale="90" zoomScaleNormal="90" workbookViewId="0"/>
  </sheetViews>
  <sheetFormatPr baseColWidth="10" defaultColWidth="11.44140625" defaultRowHeight="13.8" x14ac:dyDescent="0.3"/>
  <cols>
    <col min="1" max="2" width="11.5546875" style="1" customWidth="1"/>
    <col min="3" max="3" width="20.5546875" style="1" customWidth="1"/>
    <col min="4" max="4" width="26.88671875" style="1" customWidth="1"/>
    <col min="5" max="14" width="13.5546875" style="1" customWidth="1"/>
    <col min="15" max="19" width="11.44140625" style="1" customWidth="1"/>
    <col min="20" max="24" width="11.44140625" style="1"/>
    <col min="25" max="25" width="11.6640625" style="1" bestFit="1" customWidth="1"/>
    <col min="26" max="16384" width="11.44140625" style="1"/>
  </cols>
  <sheetData>
    <row r="1" spans="3:33" ht="15" customHeight="1" x14ac:dyDescent="0.3"/>
    <row r="2" spans="3:33" ht="15" customHeight="1" x14ac:dyDescent="0.3"/>
    <row r="3" spans="3:33" ht="15" customHeight="1" x14ac:dyDescent="0.3"/>
    <row r="4" spans="3:33" ht="15" customHeight="1" x14ac:dyDescent="0.3">
      <c r="C4" s="147" t="s">
        <v>81</v>
      </c>
      <c r="D4" s="165"/>
      <c r="E4" s="165"/>
      <c r="F4" s="165"/>
      <c r="G4" s="165"/>
      <c r="H4" s="165"/>
      <c r="I4" s="165"/>
      <c r="J4" s="165"/>
      <c r="K4" s="165"/>
      <c r="L4" s="165"/>
      <c r="M4" s="165"/>
      <c r="N4" s="165"/>
    </row>
    <row r="5" spans="3:33" ht="15" customHeight="1" x14ac:dyDescent="0.3">
      <c r="C5" s="165"/>
      <c r="D5" s="165"/>
      <c r="E5" s="165"/>
      <c r="F5" s="165"/>
      <c r="G5" s="165"/>
      <c r="H5" s="165"/>
      <c r="I5" s="165"/>
      <c r="J5" s="165"/>
      <c r="K5" s="165"/>
      <c r="L5" s="165"/>
      <c r="M5" s="165"/>
      <c r="N5" s="165"/>
    </row>
    <row r="6" spans="3:33" ht="15" customHeight="1" x14ac:dyDescent="0.3">
      <c r="C6" s="147" t="s">
        <v>60</v>
      </c>
      <c r="D6" s="147"/>
    </row>
    <row r="7" spans="3:33" ht="15" customHeight="1" x14ac:dyDescent="0.3">
      <c r="C7" s="122"/>
      <c r="D7" s="128"/>
    </row>
    <row r="8" spans="3:33" ht="12.9" customHeight="1" x14ac:dyDescent="0.3">
      <c r="C8" s="159" t="s">
        <v>71</v>
      </c>
      <c r="D8" s="161" t="s">
        <v>72</v>
      </c>
      <c r="E8" s="149" t="s">
        <v>25</v>
      </c>
      <c r="F8" s="149"/>
      <c r="G8" s="149"/>
      <c r="H8" s="149"/>
      <c r="I8" s="150"/>
      <c r="J8" s="149" t="s">
        <v>26</v>
      </c>
      <c r="K8" s="149"/>
      <c r="L8" s="149"/>
      <c r="M8" s="149"/>
      <c r="N8" s="150"/>
      <c r="O8" s="149" t="s">
        <v>27</v>
      </c>
      <c r="P8" s="149"/>
      <c r="Q8" s="149"/>
      <c r="R8" s="149"/>
      <c r="S8" s="150"/>
      <c r="T8" s="149" t="s">
        <v>28</v>
      </c>
      <c r="U8" s="149"/>
      <c r="V8" s="149"/>
      <c r="W8" s="149"/>
      <c r="X8" s="150"/>
    </row>
    <row r="9" spans="3:33" ht="75.900000000000006" customHeight="1" x14ac:dyDescent="0.3">
      <c r="C9" s="152"/>
      <c r="D9" s="162"/>
      <c r="E9" s="10" t="s">
        <v>73</v>
      </c>
      <c r="F9" s="11" t="s">
        <v>32</v>
      </c>
      <c r="G9" s="11" t="s">
        <v>74</v>
      </c>
      <c r="H9" s="11" t="s">
        <v>34</v>
      </c>
      <c r="I9" s="12" t="s">
        <v>5</v>
      </c>
      <c r="J9" s="10" t="s">
        <v>73</v>
      </c>
      <c r="K9" s="11" t="s">
        <v>32</v>
      </c>
      <c r="L9" s="11" t="s">
        <v>74</v>
      </c>
      <c r="M9" s="11" t="s">
        <v>34</v>
      </c>
      <c r="N9" s="12" t="s">
        <v>5</v>
      </c>
      <c r="O9" s="10" t="s">
        <v>73</v>
      </c>
      <c r="P9" s="11" t="s">
        <v>32</v>
      </c>
      <c r="Q9" s="11" t="s">
        <v>74</v>
      </c>
      <c r="R9" s="11" t="s">
        <v>34</v>
      </c>
      <c r="S9" s="12" t="s">
        <v>5</v>
      </c>
      <c r="T9" s="10" t="s">
        <v>73</v>
      </c>
      <c r="U9" s="11" t="s">
        <v>32</v>
      </c>
      <c r="V9" s="11" t="s">
        <v>74</v>
      </c>
      <c r="W9" s="11" t="s">
        <v>34</v>
      </c>
      <c r="X9" s="12" t="s">
        <v>5</v>
      </c>
      <c r="Z9" s="129"/>
      <c r="AA9" s="129"/>
      <c r="AB9" s="129"/>
      <c r="AC9" s="129"/>
      <c r="AD9" s="129"/>
      <c r="AE9" s="129"/>
      <c r="AF9" s="129"/>
      <c r="AG9" s="129"/>
    </row>
    <row r="10" spans="3:33" x14ac:dyDescent="0.3">
      <c r="C10" s="163" t="s">
        <v>35</v>
      </c>
      <c r="D10" s="34" t="s">
        <v>47</v>
      </c>
      <c r="E10" s="44" t="s">
        <v>29</v>
      </c>
      <c r="F10" s="44" t="s">
        <v>29</v>
      </c>
      <c r="G10" s="44" t="s">
        <v>29</v>
      </c>
      <c r="H10" s="44" t="s">
        <v>29</v>
      </c>
      <c r="I10" s="44" t="s">
        <v>29</v>
      </c>
      <c r="J10" s="44" t="s">
        <v>29</v>
      </c>
      <c r="K10" s="44" t="s">
        <v>29</v>
      </c>
      <c r="L10" s="44" t="s">
        <v>29</v>
      </c>
      <c r="M10" s="44" t="s">
        <v>29</v>
      </c>
      <c r="N10" s="44" t="s">
        <v>29</v>
      </c>
      <c r="O10" s="44" t="s">
        <v>29</v>
      </c>
      <c r="P10" s="44" t="s">
        <v>29</v>
      </c>
      <c r="Q10" s="44" t="s">
        <v>29</v>
      </c>
      <c r="R10" s="44" t="s">
        <v>29</v>
      </c>
      <c r="S10" s="44" t="s">
        <v>29</v>
      </c>
      <c r="T10" s="61">
        <v>250097.62500113703</v>
      </c>
      <c r="U10" s="62">
        <v>10.46176740447981</v>
      </c>
      <c r="V10" s="62">
        <v>42.334325844406337</v>
      </c>
      <c r="W10" s="62">
        <v>442.89187020963737</v>
      </c>
      <c r="X10" s="61">
        <v>110766204.87174214</v>
      </c>
      <c r="Y10" s="84"/>
      <c r="Z10" s="129"/>
      <c r="AA10" s="129"/>
      <c r="AB10" s="129"/>
      <c r="AC10" s="129"/>
      <c r="AD10" s="129"/>
      <c r="AE10" s="129"/>
      <c r="AF10" s="129"/>
      <c r="AG10" s="129"/>
    </row>
    <row r="11" spans="3:33" ht="12.9" customHeight="1" x14ac:dyDescent="0.3">
      <c r="C11" s="163"/>
      <c r="D11" s="8" t="s">
        <v>76</v>
      </c>
      <c r="E11" s="44" t="s">
        <v>29</v>
      </c>
      <c r="F11" s="44" t="s">
        <v>29</v>
      </c>
      <c r="G11" s="44" t="s">
        <v>29</v>
      </c>
      <c r="H11" s="44" t="s">
        <v>29</v>
      </c>
      <c r="I11" s="44" t="s">
        <v>29</v>
      </c>
      <c r="J11" s="44" t="s">
        <v>29</v>
      </c>
      <c r="K11" s="44" t="s">
        <v>29</v>
      </c>
      <c r="L11" s="44" t="s">
        <v>29</v>
      </c>
      <c r="M11" s="44" t="s">
        <v>29</v>
      </c>
      <c r="N11" s="44" t="s">
        <v>29</v>
      </c>
      <c r="O11" s="44" t="s">
        <v>29</v>
      </c>
      <c r="P11" s="44" t="s">
        <v>29</v>
      </c>
      <c r="Q11" s="44" t="s">
        <v>29</v>
      </c>
      <c r="R11" s="44" t="s">
        <v>29</v>
      </c>
      <c r="S11" s="44" t="s">
        <v>29</v>
      </c>
      <c r="T11" s="29">
        <v>161669.94840902853</v>
      </c>
      <c r="U11" s="28">
        <v>6.8911914544405599</v>
      </c>
      <c r="V11" s="28">
        <v>63.881481080096378</v>
      </c>
      <c r="W11" s="28">
        <v>440.21951651616644</v>
      </c>
      <c r="X11" s="29">
        <v>71170266.523816109</v>
      </c>
      <c r="Z11" s="129"/>
      <c r="AA11" s="129"/>
      <c r="AB11" s="129"/>
      <c r="AC11" s="129"/>
      <c r="AD11" s="129"/>
      <c r="AE11" s="129"/>
      <c r="AF11" s="129"/>
      <c r="AG11" s="129"/>
    </row>
    <row r="12" spans="3:33" ht="15" customHeight="1" x14ac:dyDescent="0.3">
      <c r="C12" s="163"/>
      <c r="D12" s="8" t="s">
        <v>77</v>
      </c>
      <c r="E12" s="44" t="s">
        <v>29</v>
      </c>
      <c r="F12" s="44" t="s">
        <v>29</v>
      </c>
      <c r="G12" s="44" t="s">
        <v>29</v>
      </c>
      <c r="H12" s="44" t="s">
        <v>29</v>
      </c>
      <c r="I12" s="44" t="s">
        <v>29</v>
      </c>
      <c r="J12" s="44" t="s">
        <v>29</v>
      </c>
      <c r="K12" s="44" t="s">
        <v>29</v>
      </c>
      <c r="L12" s="44" t="s">
        <v>29</v>
      </c>
      <c r="M12" s="44" t="s">
        <v>29</v>
      </c>
      <c r="N12" s="44" t="s">
        <v>29</v>
      </c>
      <c r="O12" s="44" t="s">
        <v>29</v>
      </c>
      <c r="P12" s="44" t="s">
        <v>29</v>
      </c>
      <c r="Q12" s="44" t="s">
        <v>29</v>
      </c>
      <c r="R12" s="44" t="s">
        <v>29</v>
      </c>
      <c r="S12" s="44" t="s">
        <v>29</v>
      </c>
      <c r="T12" s="29">
        <v>57235.626471752141</v>
      </c>
      <c r="U12" s="28">
        <v>12.893442930482683</v>
      </c>
      <c r="V12" s="28">
        <v>27.700432026358623</v>
      </c>
      <c r="W12" s="28">
        <v>357.15393948156964</v>
      </c>
      <c r="X12" s="29">
        <v>20441929.47308189</v>
      </c>
      <c r="Z12" s="129"/>
      <c r="AA12" s="129"/>
      <c r="AB12" s="129"/>
      <c r="AC12" s="129"/>
      <c r="AD12" s="129"/>
      <c r="AE12" s="129"/>
      <c r="AF12" s="129"/>
      <c r="AG12" s="129"/>
    </row>
    <row r="13" spans="3:33" ht="15" customHeight="1" x14ac:dyDescent="0.3">
      <c r="C13" s="163"/>
      <c r="D13" s="8" t="s">
        <v>78</v>
      </c>
      <c r="E13" s="44" t="s">
        <v>29</v>
      </c>
      <c r="F13" s="44" t="s">
        <v>29</v>
      </c>
      <c r="G13" s="44" t="s">
        <v>29</v>
      </c>
      <c r="H13" s="44" t="s">
        <v>29</v>
      </c>
      <c r="I13" s="44" t="s">
        <v>29</v>
      </c>
      <c r="J13" s="44" t="s">
        <v>29</v>
      </c>
      <c r="K13" s="44" t="s">
        <v>29</v>
      </c>
      <c r="L13" s="44" t="s">
        <v>29</v>
      </c>
      <c r="M13" s="44" t="s">
        <v>29</v>
      </c>
      <c r="N13" s="44" t="s">
        <v>29</v>
      </c>
      <c r="O13" s="44" t="s">
        <v>29</v>
      </c>
      <c r="P13" s="44" t="s">
        <v>29</v>
      </c>
      <c r="Q13" s="44" t="s">
        <v>29</v>
      </c>
      <c r="R13" s="44" t="s">
        <v>29</v>
      </c>
      <c r="S13" s="44" t="s">
        <v>29</v>
      </c>
      <c r="T13" s="29">
        <v>31192.050120356387</v>
      </c>
      <c r="U13" s="28">
        <v>24.506254888829762</v>
      </c>
      <c r="V13" s="28">
        <v>25.057562253976979</v>
      </c>
      <c r="W13" s="28">
        <v>614.06700748867945</v>
      </c>
      <c r="X13" s="29">
        <v>19154008.874844149</v>
      </c>
      <c r="Z13" s="129"/>
      <c r="AA13" s="129"/>
      <c r="AB13" s="129"/>
      <c r="AC13" s="129"/>
      <c r="AD13" s="129"/>
      <c r="AE13" s="129"/>
      <c r="AF13" s="129"/>
      <c r="AG13" s="129"/>
    </row>
    <row r="14" spans="3:33" ht="15" customHeight="1" x14ac:dyDescent="0.3">
      <c r="C14" s="163"/>
      <c r="D14" s="34" t="s">
        <v>48</v>
      </c>
      <c r="E14" s="44" t="s">
        <v>29</v>
      </c>
      <c r="F14" s="44" t="s">
        <v>29</v>
      </c>
      <c r="G14" s="44" t="s">
        <v>29</v>
      </c>
      <c r="H14" s="44" t="s">
        <v>29</v>
      </c>
      <c r="I14" s="44" t="s">
        <v>29</v>
      </c>
      <c r="J14" s="44" t="s">
        <v>29</v>
      </c>
      <c r="K14" s="44" t="s">
        <v>29</v>
      </c>
      <c r="L14" s="44" t="s">
        <v>29</v>
      </c>
      <c r="M14" s="44" t="s">
        <v>29</v>
      </c>
      <c r="N14" s="44" t="s">
        <v>29</v>
      </c>
      <c r="O14" s="44" t="s">
        <v>29</v>
      </c>
      <c r="P14" s="44" t="s">
        <v>29</v>
      </c>
      <c r="Q14" s="44" t="s">
        <v>29</v>
      </c>
      <c r="R14" s="44" t="s">
        <v>29</v>
      </c>
      <c r="S14" s="44" t="s">
        <v>29</v>
      </c>
      <c r="T14" s="63">
        <v>44370.600737862944</v>
      </c>
      <c r="U14" s="64">
        <v>7.5325041066407241</v>
      </c>
      <c r="V14" s="64">
        <v>105.33654180974774</v>
      </c>
      <c r="W14" s="64">
        <v>793.44793376125722</v>
      </c>
      <c r="X14" s="63">
        <v>35205761.475203067</v>
      </c>
      <c r="Z14" s="129"/>
      <c r="AA14" s="129"/>
      <c r="AB14" s="129"/>
      <c r="AC14" s="129"/>
      <c r="AD14" s="129"/>
      <c r="AE14" s="129"/>
      <c r="AF14" s="129"/>
      <c r="AG14" s="129"/>
    </row>
    <row r="15" spans="3:33" ht="15" customHeight="1" thickBot="1" x14ac:dyDescent="0.35">
      <c r="C15" s="65"/>
      <c r="D15" s="66" t="s">
        <v>10</v>
      </c>
      <c r="E15" s="83" t="s">
        <v>29</v>
      </c>
      <c r="F15" s="83" t="s">
        <v>29</v>
      </c>
      <c r="G15" s="83" t="s">
        <v>29</v>
      </c>
      <c r="H15" s="83" t="s">
        <v>29</v>
      </c>
      <c r="I15" s="83" t="s">
        <v>29</v>
      </c>
      <c r="J15" s="83" t="s">
        <v>29</v>
      </c>
      <c r="K15" s="83" t="s">
        <v>29</v>
      </c>
      <c r="L15" s="83" t="s">
        <v>29</v>
      </c>
      <c r="M15" s="83" t="s">
        <v>29</v>
      </c>
      <c r="N15" s="83" t="s">
        <v>29</v>
      </c>
      <c r="O15" s="83" t="s">
        <v>29</v>
      </c>
      <c r="P15" s="83" t="s">
        <v>29</v>
      </c>
      <c r="Q15" s="83" t="s">
        <v>29</v>
      </c>
      <c r="R15" s="83" t="s">
        <v>29</v>
      </c>
      <c r="S15" s="83" t="s">
        <v>29</v>
      </c>
      <c r="T15" s="69">
        <v>294468.22573899996</v>
      </c>
      <c r="U15" s="70">
        <v>10.020384732653971</v>
      </c>
      <c r="V15" s="70">
        <v>49.470536715637053</v>
      </c>
      <c r="W15" s="70">
        <v>495.71381082156728</v>
      </c>
      <c r="X15" s="71">
        <v>145971966.34694523</v>
      </c>
      <c r="Z15" s="129"/>
      <c r="AA15" s="129"/>
      <c r="AB15" s="129"/>
      <c r="AC15" s="129"/>
      <c r="AD15" s="129"/>
      <c r="AE15" s="129"/>
      <c r="AF15" s="129"/>
      <c r="AG15" s="129"/>
    </row>
    <row r="16" spans="3:33" ht="15" customHeight="1" x14ac:dyDescent="0.3">
      <c r="C16" s="163" t="s">
        <v>36</v>
      </c>
      <c r="D16" s="34" t="s">
        <v>47</v>
      </c>
      <c r="E16" s="44" t="s">
        <v>29</v>
      </c>
      <c r="F16" s="44" t="s">
        <v>29</v>
      </c>
      <c r="G16" s="44" t="s">
        <v>29</v>
      </c>
      <c r="H16" s="44" t="s">
        <v>29</v>
      </c>
      <c r="I16" s="44" t="s">
        <v>29</v>
      </c>
      <c r="J16" s="44" t="s">
        <v>29</v>
      </c>
      <c r="K16" s="44" t="s">
        <v>29</v>
      </c>
      <c r="L16" s="44" t="s">
        <v>29</v>
      </c>
      <c r="M16" s="44" t="s">
        <v>29</v>
      </c>
      <c r="N16" s="44" t="s">
        <v>29</v>
      </c>
      <c r="O16" s="44" t="s">
        <v>29</v>
      </c>
      <c r="P16" s="44" t="s">
        <v>29</v>
      </c>
      <c r="Q16" s="44" t="s">
        <v>29</v>
      </c>
      <c r="R16" s="44" t="s">
        <v>29</v>
      </c>
      <c r="S16" s="44" t="s">
        <v>29</v>
      </c>
      <c r="T16" s="72">
        <v>118688.65225756279</v>
      </c>
      <c r="U16" s="73">
        <v>7.6374590111326732</v>
      </c>
      <c r="V16" s="73">
        <v>57.13565276312633</v>
      </c>
      <c r="W16" s="73">
        <v>436.3712060526866</v>
      </c>
      <c r="X16" s="72">
        <v>51792310.330400601</v>
      </c>
      <c r="Z16" s="129"/>
      <c r="AA16" s="129"/>
      <c r="AB16" s="129"/>
      <c r="AC16" s="129"/>
      <c r="AD16" s="129"/>
      <c r="AE16" s="129"/>
      <c r="AF16" s="129"/>
      <c r="AG16" s="129"/>
    </row>
    <row r="17" spans="3:33" ht="15" customHeight="1" x14ac:dyDescent="0.3">
      <c r="C17" s="164"/>
      <c r="D17" s="8" t="s">
        <v>76</v>
      </c>
      <c r="E17" s="44" t="s">
        <v>29</v>
      </c>
      <c r="F17" s="44" t="s">
        <v>29</v>
      </c>
      <c r="G17" s="44" t="s">
        <v>29</v>
      </c>
      <c r="H17" s="44" t="s">
        <v>29</v>
      </c>
      <c r="I17" s="44" t="s">
        <v>29</v>
      </c>
      <c r="J17" s="44" t="s">
        <v>29</v>
      </c>
      <c r="K17" s="44" t="s">
        <v>29</v>
      </c>
      <c r="L17" s="44" t="s">
        <v>29</v>
      </c>
      <c r="M17" s="44" t="s">
        <v>29</v>
      </c>
      <c r="N17" s="44" t="s">
        <v>29</v>
      </c>
      <c r="O17" s="44" t="s">
        <v>29</v>
      </c>
      <c r="P17" s="44" t="s">
        <v>29</v>
      </c>
      <c r="Q17" s="44" t="s">
        <v>29</v>
      </c>
      <c r="R17" s="44" t="s">
        <v>29</v>
      </c>
      <c r="S17" s="44" t="s">
        <v>29</v>
      </c>
      <c r="T17" s="56">
        <v>80860.258340184984</v>
      </c>
      <c r="U17" s="55">
        <v>4.1586373986766354</v>
      </c>
      <c r="V17" s="55">
        <v>93.279604799853672</v>
      </c>
      <c r="W17" s="55">
        <v>387.91605305444807</v>
      </c>
      <c r="X17" s="56">
        <v>31366992.264287576</v>
      </c>
      <c r="Z17" s="129"/>
      <c r="AA17" s="129"/>
      <c r="AB17" s="129"/>
      <c r="AC17" s="129"/>
      <c r="AD17" s="129"/>
      <c r="AE17" s="129"/>
      <c r="AF17" s="129"/>
      <c r="AG17" s="129"/>
    </row>
    <row r="18" spans="3:33" ht="15" customHeight="1" x14ac:dyDescent="0.3">
      <c r="C18" s="164"/>
      <c r="D18" s="8" t="s">
        <v>77</v>
      </c>
      <c r="E18" s="44" t="s">
        <v>29</v>
      </c>
      <c r="F18" s="44" t="s">
        <v>29</v>
      </c>
      <c r="G18" s="44" t="s">
        <v>29</v>
      </c>
      <c r="H18" s="44" t="s">
        <v>29</v>
      </c>
      <c r="I18" s="44" t="s">
        <v>29</v>
      </c>
      <c r="J18" s="44" t="s">
        <v>29</v>
      </c>
      <c r="K18" s="44" t="s">
        <v>29</v>
      </c>
      <c r="L18" s="44" t="s">
        <v>29</v>
      </c>
      <c r="M18" s="44" t="s">
        <v>29</v>
      </c>
      <c r="N18" s="44" t="s">
        <v>29</v>
      </c>
      <c r="O18" s="44" t="s">
        <v>29</v>
      </c>
      <c r="P18" s="44" t="s">
        <v>29</v>
      </c>
      <c r="Q18" s="44" t="s">
        <v>29</v>
      </c>
      <c r="R18" s="44" t="s">
        <v>29</v>
      </c>
      <c r="S18" s="44" t="s">
        <v>29</v>
      </c>
      <c r="T18" s="56">
        <v>19607.125504541564</v>
      </c>
      <c r="U18" s="55">
        <v>21.311098019354596</v>
      </c>
      <c r="V18" s="55">
        <v>24.89440172004246</v>
      </c>
      <c r="W18" s="55">
        <v>530.52703518901455</v>
      </c>
      <c r="X18" s="56">
        <v>10402110.162503347</v>
      </c>
      <c r="Z18" s="129"/>
      <c r="AA18" s="129"/>
      <c r="AB18" s="129"/>
      <c r="AC18" s="129"/>
      <c r="AD18" s="129"/>
      <c r="AE18" s="129"/>
      <c r="AF18" s="129"/>
      <c r="AG18" s="129"/>
    </row>
    <row r="19" spans="3:33" ht="15" customHeight="1" x14ac:dyDescent="0.3">
      <c r="C19" s="164"/>
      <c r="D19" s="8" t="s">
        <v>78</v>
      </c>
      <c r="E19" s="44" t="s">
        <v>29</v>
      </c>
      <c r="F19" s="44" t="s">
        <v>29</v>
      </c>
      <c r="G19" s="44" t="s">
        <v>29</v>
      </c>
      <c r="H19" s="44" t="s">
        <v>29</v>
      </c>
      <c r="I19" s="44" t="s">
        <v>29</v>
      </c>
      <c r="J19" s="44" t="s">
        <v>29</v>
      </c>
      <c r="K19" s="44" t="s">
        <v>29</v>
      </c>
      <c r="L19" s="44" t="s">
        <v>29</v>
      </c>
      <c r="M19" s="44" t="s">
        <v>29</v>
      </c>
      <c r="N19" s="44" t="s">
        <v>29</v>
      </c>
      <c r="O19" s="44" t="s">
        <v>29</v>
      </c>
      <c r="P19" s="44" t="s">
        <v>29</v>
      </c>
      <c r="Q19" s="44" t="s">
        <v>29</v>
      </c>
      <c r="R19" s="44" t="s">
        <v>29</v>
      </c>
      <c r="S19" s="44" t="s">
        <v>29</v>
      </c>
      <c r="T19" s="56">
        <v>18221.268412836238</v>
      </c>
      <c r="U19" s="55">
        <v>8.361758651837949</v>
      </c>
      <c r="V19" s="55">
        <v>65.785549221483933</v>
      </c>
      <c r="W19" s="55">
        <v>550.0828853686545</v>
      </c>
      <c r="X19" s="56">
        <v>10023207.903609682</v>
      </c>
      <c r="Z19" s="129"/>
      <c r="AA19" s="129"/>
      <c r="AB19" s="129"/>
      <c r="AC19" s="129"/>
      <c r="AD19" s="129"/>
      <c r="AE19" s="129"/>
      <c r="AF19" s="129"/>
      <c r="AG19" s="129"/>
    </row>
    <row r="20" spans="3:33" ht="15" customHeight="1" x14ac:dyDescent="0.3">
      <c r="C20" s="164"/>
      <c r="D20" s="34" t="s">
        <v>48</v>
      </c>
      <c r="E20" s="44" t="s">
        <v>29</v>
      </c>
      <c r="F20" s="44" t="s">
        <v>29</v>
      </c>
      <c r="G20" s="44" t="s">
        <v>29</v>
      </c>
      <c r="H20" s="44" t="s">
        <v>29</v>
      </c>
      <c r="I20" s="44" t="s">
        <v>29</v>
      </c>
      <c r="J20" s="44" t="s">
        <v>29</v>
      </c>
      <c r="K20" s="44" t="s">
        <v>29</v>
      </c>
      <c r="L20" s="44" t="s">
        <v>29</v>
      </c>
      <c r="M20" s="44" t="s">
        <v>29</v>
      </c>
      <c r="N20" s="44" t="s">
        <v>29</v>
      </c>
      <c r="O20" s="44" t="s">
        <v>29</v>
      </c>
      <c r="P20" s="44" t="s">
        <v>29</v>
      </c>
      <c r="Q20" s="44" t="s">
        <v>29</v>
      </c>
      <c r="R20" s="44" t="s">
        <v>29</v>
      </c>
      <c r="S20" s="44" t="s">
        <v>29</v>
      </c>
      <c r="T20" s="72">
        <v>13263.689104437175</v>
      </c>
      <c r="U20" s="73">
        <v>12.192446963921531</v>
      </c>
      <c r="V20" s="73">
        <v>77.713194250079169</v>
      </c>
      <c r="W20" s="73">
        <v>947.51399929102195</v>
      </c>
      <c r="X20" s="72">
        <v>12567531.108698022</v>
      </c>
      <c r="Z20" s="129"/>
      <c r="AA20" s="129"/>
      <c r="AB20" s="129"/>
      <c r="AC20" s="129"/>
      <c r="AD20" s="129"/>
      <c r="AE20" s="129"/>
      <c r="AF20" s="129"/>
      <c r="AG20" s="129"/>
    </row>
    <row r="21" spans="3:33" ht="15" customHeight="1" x14ac:dyDescent="0.3">
      <c r="C21" s="65"/>
      <c r="D21" s="66" t="s">
        <v>10</v>
      </c>
      <c r="E21" s="83" t="s">
        <v>29</v>
      </c>
      <c r="F21" s="83" t="s">
        <v>29</v>
      </c>
      <c r="G21" s="83" t="s">
        <v>29</v>
      </c>
      <c r="H21" s="83" t="s">
        <v>29</v>
      </c>
      <c r="I21" s="83" t="s">
        <v>29</v>
      </c>
      <c r="J21" s="83" t="s">
        <v>29</v>
      </c>
      <c r="K21" s="83" t="s">
        <v>29</v>
      </c>
      <c r="L21" s="83" t="s">
        <v>29</v>
      </c>
      <c r="M21" s="83" t="s">
        <v>29</v>
      </c>
      <c r="N21" s="83" t="s">
        <v>29</v>
      </c>
      <c r="O21" s="83" t="s">
        <v>29</v>
      </c>
      <c r="P21" s="83" t="s">
        <v>29</v>
      </c>
      <c r="Q21" s="83" t="s">
        <v>29</v>
      </c>
      <c r="R21" s="83" t="s">
        <v>29</v>
      </c>
      <c r="S21" s="83" t="s">
        <v>29</v>
      </c>
      <c r="T21" s="67">
        <v>131952.34136199998</v>
      </c>
      <c r="U21" s="74">
        <v>8.0953208683505178</v>
      </c>
      <c r="V21" s="74">
        <v>60.250935917749459</v>
      </c>
      <c r="W21" s="74">
        <v>487.750658872607</v>
      </c>
      <c r="X21" s="68">
        <v>64359841.439098626</v>
      </c>
      <c r="Z21" s="129"/>
      <c r="AA21" s="129"/>
      <c r="AB21" s="129"/>
      <c r="AC21" s="129"/>
      <c r="AD21" s="129"/>
      <c r="AE21" s="129"/>
      <c r="AF21" s="129"/>
      <c r="AG21" s="129"/>
    </row>
    <row r="22" spans="3:33" ht="15" customHeight="1" x14ac:dyDescent="0.3">
      <c r="C22" s="163" t="s">
        <v>61</v>
      </c>
      <c r="D22" s="34" t="s">
        <v>47</v>
      </c>
      <c r="E22" s="44" t="s">
        <v>29</v>
      </c>
      <c r="F22" s="44" t="s">
        <v>29</v>
      </c>
      <c r="G22" s="44" t="s">
        <v>29</v>
      </c>
      <c r="H22" s="44" t="s">
        <v>29</v>
      </c>
      <c r="I22" s="44" t="s">
        <v>29</v>
      </c>
      <c r="J22" s="44" t="s">
        <v>29</v>
      </c>
      <c r="K22" s="44" t="s">
        <v>29</v>
      </c>
      <c r="L22" s="44" t="s">
        <v>29</v>
      </c>
      <c r="M22" s="44" t="s">
        <v>29</v>
      </c>
      <c r="N22" s="44" t="s">
        <v>29</v>
      </c>
      <c r="O22" s="44" t="s">
        <v>29</v>
      </c>
      <c r="P22" s="44" t="s">
        <v>29</v>
      </c>
      <c r="Q22" s="44" t="s">
        <v>29</v>
      </c>
      <c r="R22" s="44" t="s">
        <v>29</v>
      </c>
      <c r="S22" s="44" t="s">
        <v>29</v>
      </c>
      <c r="T22" s="61">
        <v>55479.78</v>
      </c>
      <c r="U22" s="62">
        <v>10.838639230364647</v>
      </c>
      <c r="V22" s="62">
        <v>70.602132070540449</v>
      </c>
      <c r="W22" s="62">
        <v>765.23103840714577</v>
      </c>
      <c r="X22" s="61">
        <v>42454849.659999996</v>
      </c>
      <c r="Z22" s="129"/>
      <c r="AA22" s="129"/>
      <c r="AB22" s="129"/>
      <c r="AC22" s="129"/>
      <c r="AD22" s="129"/>
      <c r="AE22" s="129"/>
      <c r="AF22" s="129"/>
      <c r="AG22" s="129"/>
    </row>
    <row r="23" spans="3:33" ht="15" customHeight="1" x14ac:dyDescent="0.3">
      <c r="C23" s="163"/>
      <c r="D23" s="8" t="s">
        <v>76</v>
      </c>
      <c r="E23" s="44" t="s">
        <v>29</v>
      </c>
      <c r="F23" s="44" t="s">
        <v>29</v>
      </c>
      <c r="G23" s="44" t="s">
        <v>29</v>
      </c>
      <c r="H23" s="44" t="s">
        <v>29</v>
      </c>
      <c r="I23" s="44" t="s">
        <v>29</v>
      </c>
      <c r="J23" s="44" t="s">
        <v>29</v>
      </c>
      <c r="K23" s="44" t="s">
        <v>29</v>
      </c>
      <c r="L23" s="44" t="s">
        <v>29</v>
      </c>
      <c r="M23" s="44" t="s">
        <v>29</v>
      </c>
      <c r="N23" s="44" t="s">
        <v>29</v>
      </c>
      <c r="O23" s="44" t="s">
        <v>29</v>
      </c>
      <c r="P23" s="44" t="s">
        <v>29</v>
      </c>
      <c r="Q23" s="44" t="s">
        <v>29</v>
      </c>
      <c r="R23" s="44" t="s">
        <v>29</v>
      </c>
      <c r="S23" s="44" t="s">
        <v>29</v>
      </c>
      <c r="T23" s="75">
        <v>47491.01</v>
      </c>
      <c r="U23" s="76">
        <v>8.5984785330949993</v>
      </c>
      <c r="V23" s="76">
        <v>91.02222936314773</v>
      </c>
      <c r="W23" s="76">
        <v>782.65268521347514</v>
      </c>
      <c r="X23" s="75">
        <v>37168966.5</v>
      </c>
      <c r="Z23" s="129"/>
      <c r="AA23" s="129"/>
      <c r="AB23" s="129"/>
      <c r="AC23" s="129"/>
      <c r="AD23" s="129"/>
      <c r="AE23" s="129"/>
      <c r="AF23" s="129"/>
      <c r="AG23" s="129"/>
    </row>
    <row r="24" spans="3:33" x14ac:dyDescent="0.3">
      <c r="C24" s="163"/>
      <c r="D24" s="8" t="s">
        <v>77</v>
      </c>
      <c r="E24" s="44" t="s">
        <v>29</v>
      </c>
      <c r="F24" s="44" t="s">
        <v>29</v>
      </c>
      <c r="G24" s="44" t="s">
        <v>29</v>
      </c>
      <c r="H24" s="44" t="s">
        <v>29</v>
      </c>
      <c r="I24" s="44" t="s">
        <v>29</v>
      </c>
      <c r="J24" s="44" t="s">
        <v>29</v>
      </c>
      <c r="K24" s="44" t="s">
        <v>29</v>
      </c>
      <c r="L24" s="44" t="s">
        <v>29</v>
      </c>
      <c r="M24" s="44" t="s">
        <v>29</v>
      </c>
      <c r="N24" s="44" t="s">
        <v>29</v>
      </c>
      <c r="O24" s="44" t="s">
        <v>29</v>
      </c>
      <c r="P24" s="44" t="s">
        <v>29</v>
      </c>
      <c r="Q24" s="44" t="s">
        <v>29</v>
      </c>
      <c r="R24" s="44" t="s">
        <v>29</v>
      </c>
      <c r="S24" s="44" t="s">
        <v>29</v>
      </c>
      <c r="T24" s="29">
        <v>5018.07</v>
      </c>
      <c r="U24" s="28">
        <v>30.847997337621837</v>
      </c>
      <c r="V24" s="28">
        <v>19.007032934207363</v>
      </c>
      <c r="W24" s="28">
        <v>586.32890135051935</v>
      </c>
      <c r="X24" s="29">
        <v>2942239.47</v>
      </c>
    </row>
    <row r="25" spans="3:33" x14ac:dyDescent="0.3">
      <c r="C25" s="163"/>
      <c r="D25" s="8" t="s">
        <v>78</v>
      </c>
      <c r="E25" s="44" t="s">
        <v>29</v>
      </c>
      <c r="F25" s="44" t="s">
        <v>29</v>
      </c>
      <c r="G25" s="44" t="s">
        <v>29</v>
      </c>
      <c r="H25" s="44" t="s">
        <v>29</v>
      </c>
      <c r="I25" s="44" t="s">
        <v>29</v>
      </c>
      <c r="J25" s="44" t="s">
        <v>29</v>
      </c>
      <c r="K25" s="44" t="s">
        <v>29</v>
      </c>
      <c r="L25" s="44" t="s">
        <v>29</v>
      </c>
      <c r="M25" s="44" t="s">
        <v>29</v>
      </c>
      <c r="N25" s="44" t="s">
        <v>29</v>
      </c>
      <c r="O25" s="44" t="s">
        <v>29</v>
      </c>
      <c r="P25" s="44" t="s">
        <v>29</v>
      </c>
      <c r="Q25" s="44" t="s">
        <v>29</v>
      </c>
      <c r="R25" s="44" t="s">
        <v>29</v>
      </c>
      <c r="S25" s="44" t="s">
        <v>29</v>
      </c>
      <c r="T25" s="29">
        <v>2970.7000000000003</v>
      </c>
      <c r="U25" s="28">
        <v>12.851341434678693</v>
      </c>
      <c r="V25" s="28">
        <v>61.38811912153448</v>
      </c>
      <c r="W25" s="28">
        <v>788.91967886356747</v>
      </c>
      <c r="X25" s="29">
        <v>2343643.69</v>
      </c>
    </row>
    <row r="26" spans="3:33" x14ac:dyDescent="0.3">
      <c r="C26" s="163"/>
      <c r="D26" s="34" t="s">
        <v>48</v>
      </c>
      <c r="E26" s="44" t="s">
        <v>29</v>
      </c>
      <c r="F26" s="44" t="s">
        <v>29</v>
      </c>
      <c r="G26" s="44" t="s">
        <v>29</v>
      </c>
      <c r="H26" s="44" t="s">
        <v>29</v>
      </c>
      <c r="I26" s="44" t="s">
        <v>29</v>
      </c>
      <c r="J26" s="44" t="s">
        <v>29</v>
      </c>
      <c r="K26" s="44" t="s">
        <v>29</v>
      </c>
      <c r="L26" s="44" t="s">
        <v>29</v>
      </c>
      <c r="M26" s="44" t="s">
        <v>29</v>
      </c>
      <c r="N26" s="44" t="s">
        <v>29</v>
      </c>
      <c r="O26" s="44" t="s">
        <v>29</v>
      </c>
      <c r="P26" s="44" t="s">
        <v>29</v>
      </c>
      <c r="Q26" s="44" t="s">
        <v>29</v>
      </c>
      <c r="R26" s="44" t="s">
        <v>29</v>
      </c>
      <c r="S26" s="44" t="s">
        <v>29</v>
      </c>
      <c r="T26" s="61">
        <v>11360.91</v>
      </c>
      <c r="U26" s="64">
        <v>13.077738491018767</v>
      </c>
      <c r="V26" s="64">
        <v>85.151854675964685</v>
      </c>
      <c r="W26" s="64">
        <v>1113.5936874774995</v>
      </c>
      <c r="X26" s="63">
        <v>12651437.66</v>
      </c>
    </row>
    <row r="27" spans="3:33" ht="12.75" customHeight="1" thickBot="1" x14ac:dyDescent="0.35">
      <c r="C27" s="65"/>
      <c r="D27" s="66" t="s">
        <v>10</v>
      </c>
      <c r="E27" s="83" t="s">
        <v>29</v>
      </c>
      <c r="F27" s="83" t="s">
        <v>29</v>
      </c>
      <c r="G27" s="83" t="s">
        <v>29</v>
      </c>
      <c r="H27" s="83" t="s">
        <v>29</v>
      </c>
      <c r="I27" s="83" t="s">
        <v>29</v>
      </c>
      <c r="J27" s="83" t="s">
        <v>29</v>
      </c>
      <c r="K27" s="83" t="s">
        <v>29</v>
      </c>
      <c r="L27" s="83" t="s">
        <v>29</v>
      </c>
      <c r="M27" s="83" t="s">
        <v>29</v>
      </c>
      <c r="N27" s="83" t="s">
        <v>29</v>
      </c>
      <c r="O27" s="83" t="s">
        <v>29</v>
      </c>
      <c r="P27" s="83" t="s">
        <v>29</v>
      </c>
      <c r="Q27" s="83" t="s">
        <v>29</v>
      </c>
      <c r="R27" s="83" t="s">
        <v>29</v>
      </c>
      <c r="S27" s="83" t="s">
        <v>29</v>
      </c>
      <c r="T27" s="77">
        <v>66840.69</v>
      </c>
      <c r="U27" s="70">
        <v>11.219218862043464</v>
      </c>
      <c r="V27" s="70">
        <v>73.484815402068165</v>
      </c>
      <c r="W27" s="70">
        <v>824.44222703266519</v>
      </c>
      <c r="X27" s="71">
        <v>55106287.319999993</v>
      </c>
    </row>
    <row r="28" spans="3:33" ht="15" customHeight="1" x14ac:dyDescent="0.3">
      <c r="C28" s="163" t="s">
        <v>62</v>
      </c>
      <c r="D28" s="34" t="s">
        <v>47</v>
      </c>
      <c r="E28" s="44" t="s">
        <v>29</v>
      </c>
      <c r="F28" s="44" t="s">
        <v>29</v>
      </c>
      <c r="G28" s="44" t="s">
        <v>29</v>
      </c>
      <c r="H28" s="44" t="s">
        <v>29</v>
      </c>
      <c r="I28" s="44" t="s">
        <v>29</v>
      </c>
      <c r="J28" s="44" t="s">
        <v>29</v>
      </c>
      <c r="K28" s="44" t="s">
        <v>29</v>
      </c>
      <c r="L28" s="44" t="s">
        <v>29</v>
      </c>
      <c r="M28" s="44" t="s">
        <v>29</v>
      </c>
      <c r="N28" s="44" t="s">
        <v>29</v>
      </c>
      <c r="O28" s="44" t="s">
        <v>29</v>
      </c>
      <c r="P28" s="44" t="s">
        <v>29</v>
      </c>
      <c r="Q28" s="44" t="s">
        <v>29</v>
      </c>
      <c r="R28" s="44" t="s">
        <v>29</v>
      </c>
      <c r="S28" s="44" t="s">
        <v>29</v>
      </c>
      <c r="T28" s="61">
        <v>21852.489999999998</v>
      </c>
      <c r="U28" s="62">
        <v>20.578261790761601</v>
      </c>
      <c r="V28" s="62">
        <v>42.076523129703816</v>
      </c>
      <c r="W28" s="62">
        <v>865.8617082080807</v>
      </c>
      <c r="X28" s="61">
        <v>18921234.32</v>
      </c>
    </row>
    <row r="29" spans="3:33" ht="15" customHeight="1" x14ac:dyDescent="0.3">
      <c r="C29" s="163"/>
      <c r="D29" s="8" t="s">
        <v>76</v>
      </c>
      <c r="E29" s="44" t="s">
        <v>29</v>
      </c>
      <c r="F29" s="44" t="s">
        <v>29</v>
      </c>
      <c r="G29" s="44" t="s">
        <v>29</v>
      </c>
      <c r="H29" s="44" t="s">
        <v>29</v>
      </c>
      <c r="I29" s="44" t="s">
        <v>29</v>
      </c>
      <c r="J29" s="44" t="s">
        <v>29</v>
      </c>
      <c r="K29" s="44" t="s">
        <v>29</v>
      </c>
      <c r="L29" s="44" t="s">
        <v>29</v>
      </c>
      <c r="M29" s="44" t="s">
        <v>29</v>
      </c>
      <c r="N29" s="44" t="s">
        <v>29</v>
      </c>
      <c r="O29" s="44" t="s">
        <v>29</v>
      </c>
      <c r="P29" s="44" t="s">
        <v>29</v>
      </c>
      <c r="Q29" s="44" t="s">
        <v>29</v>
      </c>
      <c r="R29" s="44" t="s">
        <v>29</v>
      </c>
      <c r="S29" s="44" t="s">
        <v>29</v>
      </c>
      <c r="T29" s="75">
        <v>14281.14</v>
      </c>
      <c r="U29" s="76">
        <v>12.954297766144721</v>
      </c>
      <c r="V29" s="76">
        <v>72.928899579215667</v>
      </c>
      <c r="W29" s="76">
        <v>944.74268090642624</v>
      </c>
      <c r="X29" s="75">
        <v>13492002.49</v>
      </c>
    </row>
    <row r="30" spans="3:33" x14ac:dyDescent="0.3">
      <c r="C30" s="163"/>
      <c r="D30" s="8" t="s">
        <v>77</v>
      </c>
      <c r="E30" s="44" t="s">
        <v>29</v>
      </c>
      <c r="F30" s="44" t="s">
        <v>29</v>
      </c>
      <c r="G30" s="44" t="s">
        <v>29</v>
      </c>
      <c r="H30" s="44" t="s">
        <v>29</v>
      </c>
      <c r="I30" s="44" t="s">
        <v>29</v>
      </c>
      <c r="J30" s="44" t="s">
        <v>29</v>
      </c>
      <c r="K30" s="44" t="s">
        <v>29</v>
      </c>
      <c r="L30" s="44" t="s">
        <v>29</v>
      </c>
      <c r="M30" s="44" t="s">
        <v>29</v>
      </c>
      <c r="N30" s="44" t="s">
        <v>29</v>
      </c>
      <c r="O30" s="44" t="s">
        <v>29</v>
      </c>
      <c r="P30" s="44" t="s">
        <v>29</v>
      </c>
      <c r="Q30" s="44" t="s">
        <v>29</v>
      </c>
      <c r="R30" s="44" t="s">
        <v>29</v>
      </c>
      <c r="S30" s="44" t="s">
        <v>29</v>
      </c>
      <c r="T30" s="29">
        <v>6605.35</v>
      </c>
      <c r="U30" s="28">
        <v>33.403183782842696</v>
      </c>
      <c r="V30" s="28">
        <v>20.054974553085906</v>
      </c>
      <c r="W30" s="28">
        <v>669.90000075696207</v>
      </c>
      <c r="X30" s="29">
        <v>4424923.97</v>
      </c>
    </row>
    <row r="31" spans="3:33" x14ac:dyDescent="0.3">
      <c r="C31" s="163"/>
      <c r="D31" s="8" t="s">
        <v>78</v>
      </c>
      <c r="E31" s="44" t="s">
        <v>29</v>
      </c>
      <c r="F31" s="44" t="s">
        <v>29</v>
      </c>
      <c r="G31" s="44" t="s">
        <v>29</v>
      </c>
      <c r="H31" s="44" t="s">
        <v>29</v>
      </c>
      <c r="I31" s="44" t="s">
        <v>29</v>
      </c>
      <c r="J31" s="44" t="s">
        <v>29</v>
      </c>
      <c r="K31" s="44" t="s">
        <v>29</v>
      </c>
      <c r="L31" s="44" t="s">
        <v>29</v>
      </c>
      <c r="M31" s="44" t="s">
        <v>29</v>
      </c>
      <c r="N31" s="44" t="s">
        <v>29</v>
      </c>
      <c r="O31" s="44" t="s">
        <v>29</v>
      </c>
      <c r="P31" s="44" t="s">
        <v>29</v>
      </c>
      <c r="Q31" s="44" t="s">
        <v>29</v>
      </c>
      <c r="R31" s="44" t="s">
        <v>29</v>
      </c>
      <c r="S31" s="44" t="s">
        <v>29</v>
      </c>
      <c r="T31" s="29">
        <v>966</v>
      </c>
      <c r="U31" s="28">
        <v>45.594616977225677</v>
      </c>
      <c r="V31" s="28">
        <v>22.802169174741852</v>
      </c>
      <c r="W31" s="28">
        <v>1039.6561697722568</v>
      </c>
      <c r="X31" s="29">
        <v>1004307.8600000001</v>
      </c>
    </row>
    <row r="32" spans="3:33" x14ac:dyDescent="0.3">
      <c r="C32" s="163"/>
      <c r="D32" s="34" t="s">
        <v>48</v>
      </c>
      <c r="E32" s="44" t="s">
        <v>29</v>
      </c>
      <c r="F32" s="44" t="s">
        <v>29</v>
      </c>
      <c r="G32" s="44" t="s">
        <v>29</v>
      </c>
      <c r="H32" s="44" t="s">
        <v>29</v>
      </c>
      <c r="I32" s="44" t="s">
        <v>29</v>
      </c>
      <c r="J32" s="44" t="s">
        <v>29</v>
      </c>
      <c r="K32" s="44" t="s">
        <v>29</v>
      </c>
      <c r="L32" s="44" t="s">
        <v>29</v>
      </c>
      <c r="M32" s="44" t="s">
        <v>29</v>
      </c>
      <c r="N32" s="44" t="s">
        <v>29</v>
      </c>
      <c r="O32" s="44" t="s">
        <v>29</v>
      </c>
      <c r="P32" s="44" t="s">
        <v>29</v>
      </c>
      <c r="Q32" s="44" t="s">
        <v>29</v>
      </c>
      <c r="R32" s="44" t="s">
        <v>29</v>
      </c>
      <c r="S32" s="44" t="s">
        <v>29</v>
      </c>
      <c r="T32" s="61">
        <v>3498.4900000000002</v>
      </c>
      <c r="U32" s="64">
        <v>15.962678184016532</v>
      </c>
      <c r="V32" s="64">
        <v>78.353862198177211</v>
      </c>
      <c r="W32" s="64">
        <v>1250.7374867442809</v>
      </c>
      <c r="X32" s="63">
        <v>4375692.59</v>
      </c>
    </row>
    <row r="33" spans="3:24" ht="12.75" customHeight="1" thickBot="1" x14ac:dyDescent="0.35">
      <c r="C33" s="65"/>
      <c r="D33" s="66" t="s">
        <v>10</v>
      </c>
      <c r="E33" s="83" t="s">
        <v>29</v>
      </c>
      <c r="F33" s="83" t="s">
        <v>29</v>
      </c>
      <c r="G33" s="83" t="s">
        <v>29</v>
      </c>
      <c r="H33" s="83" t="s">
        <v>29</v>
      </c>
      <c r="I33" s="83" t="s">
        <v>29</v>
      </c>
      <c r="J33" s="83" t="s">
        <v>29</v>
      </c>
      <c r="K33" s="83" t="s">
        <v>29</v>
      </c>
      <c r="L33" s="83" t="s">
        <v>29</v>
      </c>
      <c r="M33" s="83" t="s">
        <v>29</v>
      </c>
      <c r="N33" s="83" t="s">
        <v>29</v>
      </c>
      <c r="O33" s="83" t="s">
        <v>29</v>
      </c>
      <c r="P33" s="83" t="s">
        <v>29</v>
      </c>
      <c r="Q33" s="83" t="s">
        <v>29</v>
      </c>
      <c r="R33" s="83" t="s">
        <v>29</v>
      </c>
      <c r="S33" s="83" t="s">
        <v>29</v>
      </c>
      <c r="T33" s="77">
        <v>25350.98</v>
      </c>
      <c r="U33" s="70">
        <v>19.941301283027322</v>
      </c>
      <c r="V33" s="70">
        <v>46.084023502945513</v>
      </c>
      <c r="W33" s="70">
        <v>918.97539700634866</v>
      </c>
      <c r="X33" s="71">
        <v>23296926.91</v>
      </c>
    </row>
    <row r="34" spans="3:24" ht="15" customHeight="1" x14ac:dyDescent="0.3">
      <c r="C34" s="163" t="s">
        <v>37</v>
      </c>
      <c r="D34" s="34" t="s">
        <v>47</v>
      </c>
      <c r="E34" s="44" t="s">
        <v>29</v>
      </c>
      <c r="F34" s="44" t="s">
        <v>29</v>
      </c>
      <c r="G34" s="44" t="s">
        <v>29</v>
      </c>
      <c r="H34" s="44" t="s">
        <v>29</v>
      </c>
      <c r="I34" s="44" t="s">
        <v>29</v>
      </c>
      <c r="J34" s="44" t="s">
        <v>29</v>
      </c>
      <c r="K34" s="44" t="s">
        <v>29</v>
      </c>
      <c r="L34" s="44" t="s">
        <v>29</v>
      </c>
      <c r="M34" s="44" t="s">
        <v>29</v>
      </c>
      <c r="N34" s="44" t="s">
        <v>29</v>
      </c>
      <c r="O34" s="44" t="s">
        <v>29</v>
      </c>
      <c r="P34" s="44" t="s">
        <v>29</v>
      </c>
      <c r="Q34" s="44" t="s">
        <v>29</v>
      </c>
      <c r="R34" s="44" t="s">
        <v>29</v>
      </c>
      <c r="S34" s="44" t="s">
        <v>29</v>
      </c>
      <c r="T34" s="61">
        <v>60217.120000000003</v>
      </c>
      <c r="U34" s="62">
        <v>22.542997738849021</v>
      </c>
      <c r="V34" s="62">
        <v>91.340061352169883</v>
      </c>
      <c r="W34" s="62">
        <v>2059.0787965282962</v>
      </c>
      <c r="X34" s="61">
        <v>123991794.98</v>
      </c>
    </row>
    <row r="35" spans="3:24" ht="15" customHeight="1" x14ac:dyDescent="0.3">
      <c r="C35" s="163"/>
      <c r="D35" s="8" t="s">
        <v>76</v>
      </c>
      <c r="E35" s="44" t="s">
        <v>29</v>
      </c>
      <c r="F35" s="44" t="s">
        <v>29</v>
      </c>
      <c r="G35" s="44" t="s">
        <v>29</v>
      </c>
      <c r="H35" s="44" t="s">
        <v>29</v>
      </c>
      <c r="I35" s="44" t="s">
        <v>29</v>
      </c>
      <c r="J35" s="44" t="s">
        <v>29</v>
      </c>
      <c r="K35" s="44" t="s">
        <v>29</v>
      </c>
      <c r="L35" s="44" t="s">
        <v>29</v>
      </c>
      <c r="M35" s="44" t="s">
        <v>29</v>
      </c>
      <c r="N35" s="44" t="s">
        <v>29</v>
      </c>
      <c r="O35" s="44" t="s">
        <v>29</v>
      </c>
      <c r="P35" s="44" t="s">
        <v>29</v>
      </c>
      <c r="Q35" s="44" t="s">
        <v>29</v>
      </c>
      <c r="R35" s="44" t="s">
        <v>29</v>
      </c>
      <c r="S35" s="44" t="s">
        <v>29</v>
      </c>
      <c r="T35" s="75">
        <v>48528.79</v>
      </c>
      <c r="U35" s="76">
        <v>14.80182773978086</v>
      </c>
      <c r="V35" s="76">
        <v>135.9479893627138</v>
      </c>
      <c r="W35" s="76">
        <v>2012.2787201164506</v>
      </c>
      <c r="X35" s="75">
        <v>97653451.430000007</v>
      </c>
    </row>
    <row r="36" spans="3:24" x14ac:dyDescent="0.3">
      <c r="C36" s="163"/>
      <c r="D36" s="8" t="s">
        <v>77</v>
      </c>
      <c r="E36" s="44" t="s">
        <v>29</v>
      </c>
      <c r="F36" s="44" t="s">
        <v>29</v>
      </c>
      <c r="G36" s="44" t="s">
        <v>29</v>
      </c>
      <c r="H36" s="44" t="s">
        <v>29</v>
      </c>
      <c r="I36" s="44" t="s">
        <v>29</v>
      </c>
      <c r="J36" s="44" t="s">
        <v>29</v>
      </c>
      <c r="K36" s="44" t="s">
        <v>29</v>
      </c>
      <c r="L36" s="44" t="s">
        <v>29</v>
      </c>
      <c r="M36" s="44" t="s">
        <v>29</v>
      </c>
      <c r="N36" s="44" t="s">
        <v>29</v>
      </c>
      <c r="O36" s="44" t="s">
        <v>29</v>
      </c>
      <c r="P36" s="44" t="s">
        <v>29</v>
      </c>
      <c r="Q36" s="44" t="s">
        <v>29</v>
      </c>
      <c r="R36" s="44" t="s">
        <v>29</v>
      </c>
      <c r="S36" s="44" t="s">
        <v>29</v>
      </c>
      <c r="T36" s="29">
        <v>6904.5</v>
      </c>
      <c r="U36" s="28">
        <v>29.864294300818305</v>
      </c>
      <c r="V36" s="28">
        <v>41.62683046132063</v>
      </c>
      <c r="W36" s="28">
        <v>1243.1559157071474</v>
      </c>
      <c r="X36" s="29">
        <v>8583370.0199999996</v>
      </c>
    </row>
    <row r="37" spans="3:24" x14ac:dyDescent="0.3">
      <c r="C37" s="163"/>
      <c r="D37" s="8" t="s">
        <v>78</v>
      </c>
      <c r="E37" s="44" t="s">
        <v>29</v>
      </c>
      <c r="F37" s="44" t="s">
        <v>29</v>
      </c>
      <c r="G37" s="44" t="s">
        <v>29</v>
      </c>
      <c r="H37" s="44" t="s">
        <v>29</v>
      </c>
      <c r="I37" s="44" t="s">
        <v>29</v>
      </c>
      <c r="J37" s="44" t="s">
        <v>29</v>
      </c>
      <c r="K37" s="44" t="s">
        <v>29</v>
      </c>
      <c r="L37" s="44" t="s">
        <v>29</v>
      </c>
      <c r="M37" s="44" t="s">
        <v>29</v>
      </c>
      <c r="N37" s="44" t="s">
        <v>29</v>
      </c>
      <c r="O37" s="44" t="s">
        <v>29</v>
      </c>
      <c r="P37" s="44" t="s">
        <v>29</v>
      </c>
      <c r="Q37" s="44" t="s">
        <v>29</v>
      </c>
      <c r="R37" s="44" t="s">
        <v>29</v>
      </c>
      <c r="S37" s="44" t="s">
        <v>29</v>
      </c>
      <c r="T37" s="29">
        <v>4783.83</v>
      </c>
      <c r="U37" s="28">
        <v>90.505220712274465</v>
      </c>
      <c r="V37" s="28">
        <v>41.008195507596881</v>
      </c>
      <c r="W37" s="28">
        <v>3711.4557854271579</v>
      </c>
      <c r="X37" s="29">
        <v>17754973.530000001</v>
      </c>
    </row>
    <row r="38" spans="3:24" x14ac:dyDescent="0.3">
      <c r="C38" s="163"/>
      <c r="D38" s="34" t="s">
        <v>48</v>
      </c>
      <c r="E38" s="44" t="s">
        <v>29</v>
      </c>
      <c r="F38" s="44" t="s">
        <v>29</v>
      </c>
      <c r="G38" s="44" t="s">
        <v>29</v>
      </c>
      <c r="H38" s="44" t="s">
        <v>29</v>
      </c>
      <c r="I38" s="44" t="s">
        <v>29</v>
      </c>
      <c r="J38" s="44" t="s">
        <v>29</v>
      </c>
      <c r="K38" s="44" t="s">
        <v>29</v>
      </c>
      <c r="L38" s="44" t="s">
        <v>29</v>
      </c>
      <c r="M38" s="44" t="s">
        <v>29</v>
      </c>
      <c r="N38" s="44" t="s">
        <v>29</v>
      </c>
      <c r="O38" s="44" t="s">
        <v>29</v>
      </c>
      <c r="P38" s="44" t="s">
        <v>29</v>
      </c>
      <c r="Q38" s="44" t="s">
        <v>29</v>
      </c>
      <c r="R38" s="44" t="s">
        <v>29</v>
      </c>
      <c r="S38" s="44" t="s">
        <v>29</v>
      </c>
      <c r="T38" s="61">
        <v>12526.74</v>
      </c>
      <c r="U38" s="64">
        <v>26.098423851696449</v>
      </c>
      <c r="V38" s="64">
        <v>129.13703554514743</v>
      </c>
      <c r="W38" s="64">
        <v>3370.273088608848</v>
      </c>
      <c r="X38" s="63">
        <v>42218534.710000001</v>
      </c>
    </row>
    <row r="39" spans="3:24" ht="12.75" customHeight="1" thickBot="1" x14ac:dyDescent="0.35">
      <c r="C39" s="65"/>
      <c r="D39" s="66" t="s">
        <v>10</v>
      </c>
      <c r="E39" s="83" t="s">
        <v>29</v>
      </c>
      <c r="F39" s="83" t="s">
        <v>29</v>
      </c>
      <c r="G39" s="83" t="s">
        <v>29</v>
      </c>
      <c r="H39" s="83" t="s">
        <v>29</v>
      </c>
      <c r="I39" s="83" t="s">
        <v>29</v>
      </c>
      <c r="J39" s="83" t="s">
        <v>29</v>
      </c>
      <c r="K39" s="83" t="s">
        <v>29</v>
      </c>
      <c r="L39" s="83" t="s">
        <v>29</v>
      </c>
      <c r="M39" s="83" t="s">
        <v>29</v>
      </c>
      <c r="N39" s="83" t="s">
        <v>29</v>
      </c>
      <c r="O39" s="83" t="s">
        <v>29</v>
      </c>
      <c r="P39" s="83" t="s">
        <v>29</v>
      </c>
      <c r="Q39" s="83" t="s">
        <v>29</v>
      </c>
      <c r="R39" s="83" t="s">
        <v>29</v>
      </c>
      <c r="S39" s="83" t="s">
        <v>29</v>
      </c>
      <c r="T39" s="77">
        <v>72743.86</v>
      </c>
      <c r="U39" s="70">
        <v>23.155254202897673</v>
      </c>
      <c r="V39" s="70">
        <v>98.67613161502122</v>
      </c>
      <c r="W39" s="70">
        <v>2284.8709113044042</v>
      </c>
      <c r="X39" s="71">
        <v>166210329.69</v>
      </c>
    </row>
    <row r="40" spans="3:24" ht="15" customHeight="1" x14ac:dyDescent="0.3">
      <c r="C40" s="163" t="s">
        <v>63</v>
      </c>
      <c r="D40" s="34" t="s">
        <v>47</v>
      </c>
      <c r="E40" s="44" t="s">
        <v>29</v>
      </c>
      <c r="F40" s="44" t="s">
        <v>29</v>
      </c>
      <c r="G40" s="44" t="s">
        <v>29</v>
      </c>
      <c r="H40" s="44" t="s">
        <v>29</v>
      </c>
      <c r="I40" s="44" t="s">
        <v>29</v>
      </c>
      <c r="J40" s="44" t="s">
        <v>29</v>
      </c>
      <c r="K40" s="44" t="s">
        <v>29</v>
      </c>
      <c r="L40" s="44" t="s">
        <v>29</v>
      </c>
      <c r="M40" s="44" t="s">
        <v>29</v>
      </c>
      <c r="N40" s="44" t="s">
        <v>29</v>
      </c>
      <c r="O40" s="44" t="s">
        <v>29</v>
      </c>
      <c r="P40" s="44" t="s">
        <v>29</v>
      </c>
      <c r="Q40" s="44" t="s">
        <v>29</v>
      </c>
      <c r="R40" s="44" t="s">
        <v>29</v>
      </c>
      <c r="S40" s="44" t="s">
        <v>29</v>
      </c>
      <c r="T40" s="61">
        <v>24246.399999999998</v>
      </c>
      <c r="U40" s="62">
        <v>15.610604460868418</v>
      </c>
      <c r="V40" s="62">
        <v>81.465440589635492</v>
      </c>
      <c r="W40" s="62">
        <v>1271.7247702751749</v>
      </c>
      <c r="X40" s="61">
        <v>30834747.469999999</v>
      </c>
    </row>
    <row r="41" spans="3:24" ht="15" customHeight="1" x14ac:dyDescent="0.3">
      <c r="C41" s="163"/>
      <c r="D41" s="8" t="s">
        <v>76</v>
      </c>
      <c r="E41" s="44" t="s">
        <v>29</v>
      </c>
      <c r="F41" s="44" t="s">
        <v>29</v>
      </c>
      <c r="G41" s="44" t="s">
        <v>29</v>
      </c>
      <c r="H41" s="44" t="s">
        <v>29</v>
      </c>
      <c r="I41" s="44" t="s">
        <v>29</v>
      </c>
      <c r="J41" s="44" t="s">
        <v>29</v>
      </c>
      <c r="K41" s="44" t="s">
        <v>29</v>
      </c>
      <c r="L41" s="44" t="s">
        <v>29</v>
      </c>
      <c r="M41" s="44" t="s">
        <v>29</v>
      </c>
      <c r="N41" s="44" t="s">
        <v>29</v>
      </c>
      <c r="O41" s="44" t="s">
        <v>29</v>
      </c>
      <c r="P41" s="44" t="s">
        <v>29</v>
      </c>
      <c r="Q41" s="44" t="s">
        <v>29</v>
      </c>
      <c r="R41" s="44" t="s">
        <v>29</v>
      </c>
      <c r="S41" s="44" t="s">
        <v>29</v>
      </c>
      <c r="T41" s="75">
        <v>21329.3</v>
      </c>
      <c r="U41" s="76">
        <v>11.514705592776133</v>
      </c>
      <c r="V41" s="76">
        <v>110.45742773195882</v>
      </c>
      <c r="W41" s="76">
        <v>1271.8847608688518</v>
      </c>
      <c r="X41" s="75">
        <v>27128411.629999999</v>
      </c>
    </row>
    <row r="42" spans="3:24" x14ac:dyDescent="0.3">
      <c r="C42" s="163"/>
      <c r="D42" s="8" t="s">
        <v>77</v>
      </c>
      <c r="E42" s="44" t="s">
        <v>29</v>
      </c>
      <c r="F42" s="44" t="s">
        <v>29</v>
      </c>
      <c r="G42" s="44" t="s">
        <v>29</v>
      </c>
      <c r="H42" s="44" t="s">
        <v>29</v>
      </c>
      <c r="I42" s="44" t="s">
        <v>29</v>
      </c>
      <c r="J42" s="44" t="s">
        <v>29</v>
      </c>
      <c r="K42" s="44" t="s">
        <v>29</v>
      </c>
      <c r="L42" s="44" t="s">
        <v>29</v>
      </c>
      <c r="M42" s="44" t="s">
        <v>29</v>
      </c>
      <c r="N42" s="44" t="s">
        <v>29</v>
      </c>
      <c r="O42" s="44" t="s">
        <v>29</v>
      </c>
      <c r="P42" s="44" t="s">
        <v>29</v>
      </c>
      <c r="Q42" s="44" t="s">
        <v>29</v>
      </c>
      <c r="R42" s="44" t="s">
        <v>29</v>
      </c>
      <c r="S42" s="44" t="s">
        <v>29</v>
      </c>
      <c r="T42" s="29">
        <v>1693.8</v>
      </c>
      <c r="U42" s="28">
        <v>36.074017003188096</v>
      </c>
      <c r="V42" s="28">
        <v>31.924891210901347</v>
      </c>
      <c r="W42" s="28">
        <v>1151.6590683669854</v>
      </c>
      <c r="X42" s="29">
        <v>1950680.13</v>
      </c>
    </row>
    <row r="43" spans="3:24" x14ac:dyDescent="0.3">
      <c r="C43" s="163"/>
      <c r="D43" s="8" t="s">
        <v>78</v>
      </c>
      <c r="E43" s="44" t="s">
        <v>29</v>
      </c>
      <c r="F43" s="44" t="s">
        <v>29</v>
      </c>
      <c r="G43" s="44" t="s">
        <v>29</v>
      </c>
      <c r="H43" s="44" t="s">
        <v>29</v>
      </c>
      <c r="I43" s="44" t="s">
        <v>29</v>
      </c>
      <c r="J43" s="44" t="s">
        <v>29</v>
      </c>
      <c r="K43" s="44" t="s">
        <v>29</v>
      </c>
      <c r="L43" s="44" t="s">
        <v>29</v>
      </c>
      <c r="M43" s="44" t="s">
        <v>29</v>
      </c>
      <c r="N43" s="44" t="s">
        <v>29</v>
      </c>
      <c r="O43" s="44" t="s">
        <v>29</v>
      </c>
      <c r="P43" s="44" t="s">
        <v>29</v>
      </c>
      <c r="Q43" s="44" t="s">
        <v>29</v>
      </c>
      <c r="R43" s="44" t="s">
        <v>29</v>
      </c>
      <c r="S43" s="44" t="s">
        <v>29</v>
      </c>
      <c r="T43" s="29">
        <v>1223.3</v>
      </c>
      <c r="U43" s="28">
        <v>58.692209596991738</v>
      </c>
      <c r="V43" s="28">
        <v>24.452649217570698</v>
      </c>
      <c r="W43" s="28">
        <v>1435.1800130793754</v>
      </c>
      <c r="X43" s="29">
        <v>1755655.71</v>
      </c>
    </row>
    <row r="44" spans="3:24" x14ac:dyDescent="0.3">
      <c r="C44" s="163"/>
      <c r="D44" s="34" t="s">
        <v>48</v>
      </c>
      <c r="E44" s="44" t="s">
        <v>29</v>
      </c>
      <c r="F44" s="44" t="s">
        <v>29</v>
      </c>
      <c r="G44" s="44" t="s">
        <v>29</v>
      </c>
      <c r="H44" s="44" t="s">
        <v>29</v>
      </c>
      <c r="I44" s="44" t="s">
        <v>29</v>
      </c>
      <c r="J44" s="44" t="s">
        <v>29</v>
      </c>
      <c r="K44" s="44" t="s">
        <v>29</v>
      </c>
      <c r="L44" s="44" t="s">
        <v>29</v>
      </c>
      <c r="M44" s="44" t="s">
        <v>29</v>
      </c>
      <c r="N44" s="44" t="s">
        <v>29</v>
      </c>
      <c r="O44" s="44" t="s">
        <v>29</v>
      </c>
      <c r="P44" s="44" t="s">
        <v>29</v>
      </c>
      <c r="Q44" s="44" t="s">
        <v>29</v>
      </c>
      <c r="R44" s="44" t="s">
        <v>29</v>
      </c>
      <c r="S44" s="44" t="s">
        <v>29</v>
      </c>
      <c r="T44" s="61">
        <v>4454.0599999999995</v>
      </c>
      <c r="U44" s="64">
        <v>12.140844532853174</v>
      </c>
      <c r="V44" s="64">
        <v>129.63991674687776</v>
      </c>
      <c r="W44" s="64">
        <v>1573.9380744758714</v>
      </c>
      <c r="X44" s="63">
        <v>7010414.6199999992</v>
      </c>
    </row>
    <row r="45" spans="3:24" ht="12.75" customHeight="1" thickBot="1" x14ac:dyDescent="0.35">
      <c r="C45" s="65"/>
      <c r="D45" s="66" t="s">
        <v>10</v>
      </c>
      <c r="E45" s="83" t="s">
        <v>29</v>
      </c>
      <c r="F45" s="83" t="s">
        <v>29</v>
      </c>
      <c r="G45" s="83" t="s">
        <v>29</v>
      </c>
      <c r="H45" s="83" t="s">
        <v>29</v>
      </c>
      <c r="I45" s="83" t="s">
        <v>29</v>
      </c>
      <c r="J45" s="83" t="s">
        <v>29</v>
      </c>
      <c r="K45" s="83" t="s">
        <v>29</v>
      </c>
      <c r="L45" s="83" t="s">
        <v>29</v>
      </c>
      <c r="M45" s="83" t="s">
        <v>29</v>
      </c>
      <c r="N45" s="83" t="s">
        <v>29</v>
      </c>
      <c r="O45" s="83" t="s">
        <v>29</v>
      </c>
      <c r="P45" s="83" t="s">
        <v>29</v>
      </c>
      <c r="Q45" s="83" t="s">
        <v>29</v>
      </c>
      <c r="R45" s="83" t="s">
        <v>29</v>
      </c>
      <c r="S45" s="83" t="s">
        <v>29</v>
      </c>
      <c r="T45" s="77">
        <v>28700.46</v>
      </c>
      <c r="U45" s="70">
        <v>15.072128112232345</v>
      </c>
      <c r="V45" s="70">
        <v>87.487687082584443</v>
      </c>
      <c r="W45" s="70">
        <v>1318.6256279516076</v>
      </c>
      <c r="X45" s="71">
        <v>37845162.089999996</v>
      </c>
    </row>
    <row r="46" spans="3:24" ht="15" customHeight="1" x14ac:dyDescent="0.3">
      <c r="C46" s="163" t="s">
        <v>38</v>
      </c>
      <c r="D46" s="34" t="s">
        <v>47</v>
      </c>
      <c r="E46" s="44" t="s">
        <v>29</v>
      </c>
      <c r="F46" s="44" t="s">
        <v>29</v>
      </c>
      <c r="G46" s="44" t="s">
        <v>29</v>
      </c>
      <c r="H46" s="44" t="s">
        <v>29</v>
      </c>
      <c r="I46" s="44" t="s">
        <v>29</v>
      </c>
      <c r="J46" s="44" t="s">
        <v>29</v>
      </c>
      <c r="K46" s="44" t="s">
        <v>29</v>
      </c>
      <c r="L46" s="44" t="s">
        <v>29</v>
      </c>
      <c r="M46" s="44" t="s">
        <v>29</v>
      </c>
      <c r="N46" s="44" t="s">
        <v>29</v>
      </c>
      <c r="O46" s="44" t="s">
        <v>29</v>
      </c>
      <c r="P46" s="44" t="s">
        <v>29</v>
      </c>
      <c r="Q46" s="44" t="s">
        <v>29</v>
      </c>
      <c r="R46" s="44" t="s">
        <v>29</v>
      </c>
      <c r="S46" s="44" t="s">
        <v>29</v>
      </c>
      <c r="T46" s="61">
        <v>29348.36</v>
      </c>
      <c r="U46" s="62">
        <v>42.389072506947578</v>
      </c>
      <c r="V46" s="62">
        <v>70.493746078131153</v>
      </c>
      <c r="W46" s="62">
        <v>2988.1645137922528</v>
      </c>
      <c r="X46" s="61">
        <v>87697727.890000001</v>
      </c>
    </row>
    <row r="47" spans="3:24" ht="15" customHeight="1" x14ac:dyDescent="0.3">
      <c r="C47" s="163"/>
      <c r="D47" s="8" t="s">
        <v>76</v>
      </c>
      <c r="E47" s="44" t="s">
        <v>29</v>
      </c>
      <c r="F47" s="44" t="s">
        <v>29</v>
      </c>
      <c r="G47" s="44" t="s">
        <v>29</v>
      </c>
      <c r="H47" s="44" t="s">
        <v>29</v>
      </c>
      <c r="I47" s="44" t="s">
        <v>29</v>
      </c>
      <c r="J47" s="44" t="s">
        <v>29</v>
      </c>
      <c r="K47" s="44" t="s">
        <v>29</v>
      </c>
      <c r="L47" s="44" t="s">
        <v>29</v>
      </c>
      <c r="M47" s="44" t="s">
        <v>29</v>
      </c>
      <c r="N47" s="44" t="s">
        <v>29</v>
      </c>
      <c r="O47" s="44" t="s">
        <v>29</v>
      </c>
      <c r="P47" s="44" t="s">
        <v>29</v>
      </c>
      <c r="Q47" s="44" t="s">
        <v>29</v>
      </c>
      <c r="R47" s="44" t="s">
        <v>29</v>
      </c>
      <c r="S47" s="44" t="s">
        <v>29</v>
      </c>
      <c r="T47" s="75">
        <v>19624.62</v>
      </c>
      <c r="U47" s="76">
        <v>24.591760757660534</v>
      </c>
      <c r="V47" s="76">
        <v>128.23666608537567</v>
      </c>
      <c r="W47" s="76">
        <v>3153.5654127315588</v>
      </c>
      <c r="X47" s="75">
        <v>61887522.869999997</v>
      </c>
    </row>
    <row r="48" spans="3:24" x14ac:dyDescent="0.3">
      <c r="C48" s="163"/>
      <c r="D48" s="8" t="s">
        <v>77</v>
      </c>
      <c r="E48" s="44" t="s">
        <v>29</v>
      </c>
      <c r="F48" s="44" t="s">
        <v>29</v>
      </c>
      <c r="G48" s="44" t="s">
        <v>29</v>
      </c>
      <c r="H48" s="44" t="s">
        <v>29</v>
      </c>
      <c r="I48" s="44" t="s">
        <v>29</v>
      </c>
      <c r="J48" s="44" t="s">
        <v>29</v>
      </c>
      <c r="K48" s="44" t="s">
        <v>29</v>
      </c>
      <c r="L48" s="44" t="s">
        <v>29</v>
      </c>
      <c r="M48" s="44" t="s">
        <v>29</v>
      </c>
      <c r="N48" s="44" t="s">
        <v>29</v>
      </c>
      <c r="O48" s="44" t="s">
        <v>29</v>
      </c>
      <c r="P48" s="44" t="s">
        <v>29</v>
      </c>
      <c r="Q48" s="44" t="s">
        <v>29</v>
      </c>
      <c r="R48" s="44" t="s">
        <v>29</v>
      </c>
      <c r="S48" s="44" t="s">
        <v>29</v>
      </c>
      <c r="T48" s="29">
        <v>5605.77</v>
      </c>
      <c r="U48" s="28">
        <v>43.575339337860804</v>
      </c>
      <c r="V48" s="28">
        <v>34.284886442576436</v>
      </c>
      <c r="W48" s="28">
        <v>1493.9755608952917</v>
      </c>
      <c r="X48" s="29">
        <v>8374883.3799999999</v>
      </c>
    </row>
    <row r="49" spans="3:24" x14ac:dyDescent="0.3">
      <c r="C49" s="163"/>
      <c r="D49" s="8" t="s">
        <v>78</v>
      </c>
      <c r="E49" s="44" t="s">
        <v>29</v>
      </c>
      <c r="F49" s="44" t="s">
        <v>29</v>
      </c>
      <c r="G49" s="44" t="s">
        <v>29</v>
      </c>
      <c r="H49" s="44" t="s">
        <v>29</v>
      </c>
      <c r="I49" s="44" t="s">
        <v>29</v>
      </c>
      <c r="J49" s="44" t="s">
        <v>29</v>
      </c>
      <c r="K49" s="44" t="s">
        <v>29</v>
      </c>
      <c r="L49" s="44" t="s">
        <v>29</v>
      </c>
      <c r="M49" s="44" t="s">
        <v>29</v>
      </c>
      <c r="N49" s="44" t="s">
        <v>29</v>
      </c>
      <c r="O49" s="44" t="s">
        <v>29</v>
      </c>
      <c r="P49" s="44" t="s">
        <v>29</v>
      </c>
      <c r="Q49" s="44" t="s">
        <v>29</v>
      </c>
      <c r="R49" s="44" t="s">
        <v>29</v>
      </c>
      <c r="S49" s="44" t="s">
        <v>29</v>
      </c>
      <c r="T49" s="29">
        <v>4117.97</v>
      </c>
      <c r="U49" s="28">
        <v>125.58917864870311</v>
      </c>
      <c r="V49" s="28">
        <v>33.712779877861635</v>
      </c>
      <c r="W49" s="28">
        <v>4233.9603348251685</v>
      </c>
      <c r="X49" s="29">
        <v>17435321.640000001</v>
      </c>
    </row>
    <row r="50" spans="3:24" x14ac:dyDescent="0.3">
      <c r="C50" s="163"/>
      <c r="D50" s="34" t="s">
        <v>48</v>
      </c>
      <c r="E50" s="44" t="s">
        <v>29</v>
      </c>
      <c r="F50" s="44" t="s">
        <v>29</v>
      </c>
      <c r="G50" s="44" t="s">
        <v>29</v>
      </c>
      <c r="H50" s="44" t="s">
        <v>29</v>
      </c>
      <c r="I50" s="44" t="s">
        <v>29</v>
      </c>
      <c r="J50" s="44" t="s">
        <v>29</v>
      </c>
      <c r="K50" s="44" t="s">
        <v>29</v>
      </c>
      <c r="L50" s="44" t="s">
        <v>29</v>
      </c>
      <c r="M50" s="44" t="s">
        <v>29</v>
      </c>
      <c r="N50" s="44" t="s">
        <v>29</v>
      </c>
      <c r="O50" s="44" t="s">
        <v>29</v>
      </c>
      <c r="P50" s="44" t="s">
        <v>29</v>
      </c>
      <c r="Q50" s="44" t="s">
        <v>29</v>
      </c>
      <c r="R50" s="44" t="s">
        <v>29</v>
      </c>
      <c r="S50" s="44" t="s">
        <v>29</v>
      </c>
      <c r="T50" s="61">
        <v>9056.44</v>
      </c>
      <c r="U50" s="64">
        <v>25.331760603504247</v>
      </c>
      <c r="V50" s="64">
        <v>115.61349768021411</v>
      </c>
      <c r="W50" s="64">
        <v>2928.6934457689772</v>
      </c>
      <c r="X50" s="63">
        <v>26523536.469999999</v>
      </c>
    </row>
    <row r="51" spans="3:24" ht="12.75" customHeight="1" thickBot="1" x14ac:dyDescent="0.35">
      <c r="C51" s="65"/>
      <c r="D51" s="66" t="s">
        <v>10</v>
      </c>
      <c r="E51" s="83" t="s">
        <v>29</v>
      </c>
      <c r="F51" s="83" t="s">
        <v>29</v>
      </c>
      <c r="G51" s="83" t="s">
        <v>29</v>
      </c>
      <c r="H51" s="83" t="s">
        <v>29</v>
      </c>
      <c r="I51" s="83" t="s">
        <v>29</v>
      </c>
      <c r="J51" s="83" t="s">
        <v>29</v>
      </c>
      <c r="K51" s="83" t="s">
        <v>29</v>
      </c>
      <c r="L51" s="83" t="s">
        <v>29</v>
      </c>
      <c r="M51" s="83" t="s">
        <v>29</v>
      </c>
      <c r="N51" s="83" t="s">
        <v>29</v>
      </c>
      <c r="O51" s="83" t="s">
        <v>29</v>
      </c>
      <c r="P51" s="83" t="s">
        <v>29</v>
      </c>
      <c r="Q51" s="83" t="s">
        <v>29</v>
      </c>
      <c r="R51" s="83" t="s">
        <v>29</v>
      </c>
      <c r="S51" s="83" t="s">
        <v>29</v>
      </c>
      <c r="T51" s="77">
        <v>38404.800000000003</v>
      </c>
      <c r="U51" s="70">
        <v>38.366697131608539</v>
      </c>
      <c r="V51" s="70">
        <v>77.518800092839655</v>
      </c>
      <c r="W51" s="70">
        <v>2974.140325167687</v>
      </c>
      <c r="X51" s="71">
        <v>114221264.36</v>
      </c>
    </row>
    <row r="52" spans="3:24" x14ac:dyDescent="0.3">
      <c r="C52" s="163" t="s">
        <v>39</v>
      </c>
      <c r="D52" s="34" t="s">
        <v>47</v>
      </c>
      <c r="E52" s="44" t="s">
        <v>29</v>
      </c>
      <c r="F52" s="44" t="s">
        <v>29</v>
      </c>
      <c r="G52" s="44" t="s">
        <v>29</v>
      </c>
      <c r="H52" s="44" t="s">
        <v>29</v>
      </c>
      <c r="I52" s="44" t="s">
        <v>29</v>
      </c>
      <c r="J52" s="44" t="s">
        <v>29</v>
      </c>
      <c r="K52" s="44" t="s">
        <v>29</v>
      </c>
      <c r="L52" s="44" t="s">
        <v>29</v>
      </c>
      <c r="M52" s="44" t="s">
        <v>29</v>
      </c>
      <c r="N52" s="44" t="s">
        <v>29</v>
      </c>
      <c r="O52" s="44" t="s">
        <v>29</v>
      </c>
      <c r="P52" s="44" t="s">
        <v>29</v>
      </c>
      <c r="Q52" s="44" t="s">
        <v>29</v>
      </c>
      <c r="R52" s="44" t="s">
        <v>29</v>
      </c>
      <c r="S52" s="44" t="s">
        <v>29</v>
      </c>
      <c r="T52" s="61">
        <v>56986.851702781394</v>
      </c>
      <c r="U52" s="62">
        <v>20.943869035435878</v>
      </c>
      <c r="V52" s="62">
        <v>54.636145980378977</v>
      </c>
      <c r="W52" s="62">
        <v>1144.2922860140138</v>
      </c>
      <c r="X52" s="61">
        <v>65209614.807717323</v>
      </c>
    </row>
    <row r="53" spans="3:24" x14ac:dyDescent="0.3">
      <c r="C53" s="163"/>
      <c r="D53" s="8" t="s">
        <v>76</v>
      </c>
      <c r="E53" s="44" t="s">
        <v>29</v>
      </c>
      <c r="F53" s="44" t="s">
        <v>29</v>
      </c>
      <c r="G53" s="44" t="s">
        <v>29</v>
      </c>
      <c r="H53" s="44" t="s">
        <v>29</v>
      </c>
      <c r="I53" s="44" t="s">
        <v>29</v>
      </c>
      <c r="J53" s="44" t="s">
        <v>29</v>
      </c>
      <c r="K53" s="44" t="s">
        <v>29</v>
      </c>
      <c r="L53" s="44" t="s">
        <v>29</v>
      </c>
      <c r="M53" s="44" t="s">
        <v>29</v>
      </c>
      <c r="N53" s="44" t="s">
        <v>29</v>
      </c>
      <c r="O53" s="44" t="s">
        <v>29</v>
      </c>
      <c r="P53" s="44" t="s">
        <v>29</v>
      </c>
      <c r="Q53" s="44" t="s">
        <v>29</v>
      </c>
      <c r="R53" s="44" t="s">
        <v>29</v>
      </c>
      <c r="S53" s="44" t="s">
        <v>29</v>
      </c>
      <c r="T53" s="75">
        <v>38667.614127563327</v>
      </c>
      <c r="U53" s="76">
        <v>12.579280095864034</v>
      </c>
      <c r="V53" s="76">
        <v>90.881036363144901</v>
      </c>
      <c r="W53" s="76">
        <v>1143.2180118144042</v>
      </c>
      <c r="X53" s="75">
        <v>44205512.944519512</v>
      </c>
    </row>
    <row r="54" spans="3:24" x14ac:dyDescent="0.3">
      <c r="C54" s="163"/>
      <c r="D54" s="8" t="s">
        <v>77</v>
      </c>
      <c r="E54" s="44" t="s">
        <v>29</v>
      </c>
      <c r="F54" s="44" t="s">
        <v>29</v>
      </c>
      <c r="G54" s="44" t="s">
        <v>29</v>
      </c>
      <c r="H54" s="44" t="s">
        <v>29</v>
      </c>
      <c r="I54" s="44" t="s">
        <v>29</v>
      </c>
      <c r="J54" s="44" t="s">
        <v>29</v>
      </c>
      <c r="K54" s="44" t="s">
        <v>29</v>
      </c>
      <c r="L54" s="44" t="s">
        <v>29</v>
      </c>
      <c r="M54" s="44" t="s">
        <v>29</v>
      </c>
      <c r="N54" s="44" t="s">
        <v>29</v>
      </c>
      <c r="O54" s="44" t="s">
        <v>29</v>
      </c>
      <c r="P54" s="44" t="s">
        <v>29</v>
      </c>
      <c r="Q54" s="44" t="s">
        <v>29</v>
      </c>
      <c r="R54" s="44" t="s">
        <v>29</v>
      </c>
      <c r="S54" s="44" t="s">
        <v>29</v>
      </c>
      <c r="T54" s="29">
        <v>13481.888709816911</v>
      </c>
      <c r="U54" s="28">
        <v>32.558903403877416</v>
      </c>
      <c r="V54" s="28">
        <v>24.825871485522889</v>
      </c>
      <c r="W54" s="28">
        <v>808.30315161421447</v>
      </c>
      <c r="X54" s="29">
        <v>10897453.133857105</v>
      </c>
    </row>
    <row r="55" spans="3:24" x14ac:dyDescent="0.3">
      <c r="C55" s="163"/>
      <c r="D55" s="8" t="s">
        <v>78</v>
      </c>
      <c r="E55" s="44" t="s">
        <v>29</v>
      </c>
      <c r="F55" s="44" t="s">
        <v>29</v>
      </c>
      <c r="G55" s="44" t="s">
        <v>29</v>
      </c>
      <c r="H55" s="44" t="s">
        <v>29</v>
      </c>
      <c r="I55" s="44" t="s">
        <v>29</v>
      </c>
      <c r="J55" s="44" t="s">
        <v>29</v>
      </c>
      <c r="K55" s="44" t="s">
        <v>29</v>
      </c>
      <c r="L55" s="44" t="s">
        <v>29</v>
      </c>
      <c r="M55" s="44" t="s">
        <v>29</v>
      </c>
      <c r="N55" s="44" t="s">
        <v>29</v>
      </c>
      <c r="O55" s="44" t="s">
        <v>29</v>
      </c>
      <c r="P55" s="44" t="s">
        <v>29</v>
      </c>
      <c r="Q55" s="44" t="s">
        <v>29</v>
      </c>
      <c r="R55" s="44" t="s">
        <v>29</v>
      </c>
      <c r="S55" s="44" t="s">
        <v>29</v>
      </c>
      <c r="T55" s="29">
        <v>4837.348865401158</v>
      </c>
      <c r="U55" s="28">
        <v>55.435095816364885</v>
      </c>
      <c r="V55" s="28">
        <v>37.689029938390398</v>
      </c>
      <c r="W55" s="28">
        <v>2089.2949858605166</v>
      </c>
      <c r="X55" s="29">
        <v>10106648.729340699</v>
      </c>
    </row>
    <row r="56" spans="3:24" x14ac:dyDescent="0.3">
      <c r="C56" s="163"/>
      <c r="D56" s="34" t="s">
        <v>48</v>
      </c>
      <c r="E56" s="44" t="s">
        <v>29</v>
      </c>
      <c r="F56" s="44" t="s">
        <v>29</v>
      </c>
      <c r="G56" s="44" t="s">
        <v>29</v>
      </c>
      <c r="H56" s="44" t="s">
        <v>29</v>
      </c>
      <c r="I56" s="44" t="s">
        <v>29</v>
      </c>
      <c r="J56" s="44" t="s">
        <v>29</v>
      </c>
      <c r="K56" s="44" t="s">
        <v>29</v>
      </c>
      <c r="L56" s="44" t="s">
        <v>29</v>
      </c>
      <c r="M56" s="44" t="s">
        <v>29</v>
      </c>
      <c r="N56" s="44" t="s">
        <v>29</v>
      </c>
      <c r="O56" s="44" t="s">
        <v>29</v>
      </c>
      <c r="P56" s="44" t="s">
        <v>29</v>
      </c>
      <c r="Q56" s="44" t="s">
        <v>29</v>
      </c>
      <c r="R56" s="44" t="s">
        <v>29</v>
      </c>
      <c r="S56" s="44" t="s">
        <v>29</v>
      </c>
      <c r="T56" s="61">
        <v>11882.583290218596</v>
      </c>
      <c r="U56" s="64">
        <v>19.293597436561907</v>
      </c>
      <c r="V56" s="64">
        <v>97.2463551791502</v>
      </c>
      <c r="W56" s="64">
        <v>1876.2320289994411</v>
      </c>
      <c r="X56" s="63">
        <v>22294483.356361691</v>
      </c>
    </row>
    <row r="57" spans="3:24" ht="12.75" customHeight="1" thickBot="1" x14ac:dyDescent="0.35">
      <c r="C57" s="65"/>
      <c r="D57" s="66" t="s">
        <v>10</v>
      </c>
      <c r="E57" s="83" t="s">
        <v>29</v>
      </c>
      <c r="F57" s="83" t="s">
        <v>29</v>
      </c>
      <c r="G57" s="83" t="s">
        <v>29</v>
      </c>
      <c r="H57" s="83" t="s">
        <v>29</v>
      </c>
      <c r="I57" s="83" t="s">
        <v>29</v>
      </c>
      <c r="J57" s="83" t="s">
        <v>29</v>
      </c>
      <c r="K57" s="83" t="s">
        <v>29</v>
      </c>
      <c r="L57" s="83" t="s">
        <v>29</v>
      </c>
      <c r="M57" s="83" t="s">
        <v>29</v>
      </c>
      <c r="N57" s="83" t="s">
        <v>29</v>
      </c>
      <c r="O57" s="83" t="s">
        <v>29</v>
      </c>
      <c r="P57" s="83" t="s">
        <v>29</v>
      </c>
      <c r="Q57" s="83" t="s">
        <v>29</v>
      </c>
      <c r="R57" s="83" t="s">
        <v>29</v>
      </c>
      <c r="S57" s="83" t="s">
        <v>29</v>
      </c>
      <c r="T57" s="77">
        <v>68869.434992999988</v>
      </c>
      <c r="U57" s="70">
        <v>20.659134744714674</v>
      </c>
      <c r="V57" s="70">
        <v>61.502071657782295</v>
      </c>
      <c r="W57" s="70">
        <v>1270.5795854572218</v>
      </c>
      <c r="X57" s="71">
        <v>87504098.16407901</v>
      </c>
    </row>
    <row r="58" spans="3:24" x14ac:dyDescent="0.3">
      <c r="C58" s="157" t="s">
        <v>40</v>
      </c>
      <c r="D58" s="34" t="s">
        <v>47</v>
      </c>
      <c r="E58" s="44" t="s">
        <v>29</v>
      </c>
      <c r="F58" s="44" t="s">
        <v>29</v>
      </c>
      <c r="G58" s="44" t="s">
        <v>29</v>
      </c>
      <c r="H58" s="44" t="s">
        <v>29</v>
      </c>
      <c r="I58" s="44" t="s">
        <v>29</v>
      </c>
      <c r="J58" s="44" t="s">
        <v>29</v>
      </c>
      <c r="K58" s="44" t="s">
        <v>29</v>
      </c>
      <c r="L58" s="44" t="s">
        <v>29</v>
      </c>
      <c r="M58" s="44" t="s">
        <v>29</v>
      </c>
      <c r="N58" s="44" t="s">
        <v>29</v>
      </c>
      <c r="O58" s="44" t="s">
        <v>29</v>
      </c>
      <c r="P58" s="44" t="s">
        <v>29</v>
      </c>
      <c r="Q58" s="44" t="s">
        <v>29</v>
      </c>
      <c r="R58" s="44" t="s">
        <v>29</v>
      </c>
      <c r="S58" s="44" t="s">
        <v>29</v>
      </c>
      <c r="T58" s="72">
        <v>616917.27896148129</v>
      </c>
      <c r="U58" s="73">
        <v>14.179380372371538</v>
      </c>
      <c r="V58" s="73">
        <v>60.77944500957873</v>
      </c>
      <c r="W58" s="73">
        <v>861.81486961245582</v>
      </c>
      <c r="X58" s="72">
        <v>531668484.32986009</v>
      </c>
    </row>
    <row r="59" spans="3:24" x14ac:dyDescent="0.3">
      <c r="C59" s="158"/>
      <c r="D59" s="8" t="s">
        <v>76</v>
      </c>
      <c r="E59" s="44" t="s">
        <v>29</v>
      </c>
      <c r="F59" s="44" t="s">
        <v>29</v>
      </c>
      <c r="G59" s="44" t="s">
        <v>29</v>
      </c>
      <c r="H59" s="44" t="s">
        <v>29</v>
      </c>
      <c r="I59" s="44" t="s">
        <v>29</v>
      </c>
      <c r="J59" s="44" t="s">
        <v>29</v>
      </c>
      <c r="K59" s="44" t="s">
        <v>29</v>
      </c>
      <c r="L59" s="44" t="s">
        <v>29</v>
      </c>
      <c r="M59" s="44" t="s">
        <v>29</v>
      </c>
      <c r="N59" s="44" t="s">
        <v>29</v>
      </c>
      <c r="O59" s="44" t="s">
        <v>29</v>
      </c>
      <c r="P59" s="44" t="s">
        <v>29</v>
      </c>
      <c r="Q59" s="44" t="s">
        <v>29</v>
      </c>
      <c r="R59" s="44" t="s">
        <v>29</v>
      </c>
      <c r="S59" s="44" t="s">
        <v>29</v>
      </c>
      <c r="T59" s="56">
        <v>432452.68087677687</v>
      </c>
      <c r="U59" s="55">
        <v>9.1955719455900589</v>
      </c>
      <c r="V59" s="55">
        <v>96.582085865645723</v>
      </c>
      <c r="W59" s="55">
        <v>888.12751923270196</v>
      </c>
      <c r="X59" s="56">
        <v>384073126.65262318</v>
      </c>
    </row>
    <row r="60" spans="3:24" x14ac:dyDescent="0.3">
      <c r="C60" s="158"/>
      <c r="D60" s="8" t="s">
        <v>77</v>
      </c>
      <c r="E60" s="44" t="s">
        <v>29</v>
      </c>
      <c r="F60" s="44" t="s">
        <v>29</v>
      </c>
      <c r="G60" s="44" t="s">
        <v>29</v>
      </c>
      <c r="H60" s="44" t="s">
        <v>29</v>
      </c>
      <c r="I60" s="44" t="s">
        <v>29</v>
      </c>
      <c r="J60" s="44" t="s">
        <v>29</v>
      </c>
      <c r="K60" s="44" t="s">
        <v>29</v>
      </c>
      <c r="L60" s="44" t="s">
        <v>29</v>
      </c>
      <c r="M60" s="44" t="s">
        <v>29</v>
      </c>
      <c r="N60" s="44" t="s">
        <v>29</v>
      </c>
      <c r="O60" s="44" t="s">
        <v>29</v>
      </c>
      <c r="P60" s="44" t="s">
        <v>29</v>
      </c>
      <c r="Q60" s="44" t="s">
        <v>29</v>
      </c>
      <c r="R60" s="44" t="s">
        <v>29</v>
      </c>
      <c r="S60" s="44" t="s">
        <v>29</v>
      </c>
      <c r="T60" s="56">
        <v>116152.13068611061</v>
      </c>
      <c r="U60" s="55">
        <v>21.366631886594885</v>
      </c>
      <c r="V60" s="55">
        <v>27.406778479240721</v>
      </c>
      <c r="W60" s="55">
        <v>585.59054696338728</v>
      </c>
      <c r="X60" s="56">
        <v>68017589.739442348</v>
      </c>
    </row>
    <row r="61" spans="3:24" x14ac:dyDescent="0.3">
      <c r="C61" s="158"/>
      <c r="D61" s="8" t="s">
        <v>78</v>
      </c>
      <c r="E61" s="44" t="s">
        <v>29</v>
      </c>
      <c r="F61" s="44" t="s">
        <v>29</v>
      </c>
      <c r="G61" s="44" t="s">
        <v>29</v>
      </c>
      <c r="H61" s="44" t="s">
        <v>29</v>
      </c>
      <c r="I61" s="44" t="s">
        <v>29</v>
      </c>
      <c r="J61" s="44" t="s">
        <v>29</v>
      </c>
      <c r="K61" s="44" t="s">
        <v>29</v>
      </c>
      <c r="L61" s="44" t="s">
        <v>29</v>
      </c>
      <c r="M61" s="44" t="s">
        <v>29</v>
      </c>
      <c r="N61" s="44" t="s">
        <v>29</v>
      </c>
      <c r="O61" s="44" t="s">
        <v>29</v>
      </c>
      <c r="P61" s="44" t="s">
        <v>29</v>
      </c>
      <c r="Q61" s="44" t="s">
        <v>29</v>
      </c>
      <c r="R61" s="44" t="s">
        <v>29</v>
      </c>
      <c r="S61" s="44" t="s">
        <v>29</v>
      </c>
      <c r="T61" s="56">
        <v>68312.467398593784</v>
      </c>
      <c r="U61" s="55">
        <v>33.508893538383887</v>
      </c>
      <c r="V61" s="55">
        <v>34.764156296852661</v>
      </c>
      <c r="W61" s="55">
        <v>1164.9084123029736</v>
      </c>
      <c r="X61" s="56">
        <v>79577767.937794536</v>
      </c>
    </row>
    <row r="62" spans="3:24" x14ac:dyDescent="0.3">
      <c r="C62" s="158"/>
      <c r="D62" s="34" t="s">
        <v>48</v>
      </c>
      <c r="E62" s="44" t="s">
        <v>29</v>
      </c>
      <c r="F62" s="44" t="s">
        <v>29</v>
      </c>
      <c r="G62" s="44" t="s">
        <v>29</v>
      </c>
      <c r="H62" s="44" t="s">
        <v>29</v>
      </c>
      <c r="I62" s="44" t="s">
        <v>29</v>
      </c>
      <c r="J62" s="44" t="s">
        <v>29</v>
      </c>
      <c r="K62" s="44" t="s">
        <v>29</v>
      </c>
      <c r="L62" s="44" t="s">
        <v>29</v>
      </c>
      <c r="M62" s="44" t="s">
        <v>29</v>
      </c>
      <c r="N62" s="44" t="s">
        <v>29</v>
      </c>
      <c r="O62" s="44" t="s">
        <v>29</v>
      </c>
      <c r="P62" s="44" t="s">
        <v>29</v>
      </c>
      <c r="Q62" s="44" t="s">
        <v>29</v>
      </c>
      <c r="R62" s="44" t="s">
        <v>29</v>
      </c>
      <c r="S62" s="44" t="s">
        <v>29</v>
      </c>
      <c r="T62" s="72">
        <v>110413.51313251872</v>
      </c>
      <c r="U62" s="73">
        <v>13.947897888942272</v>
      </c>
      <c r="V62" s="73">
        <v>105.74255990210979</v>
      </c>
      <c r="W62" s="73">
        <v>1474.8864280299888</v>
      </c>
      <c r="X62" s="72">
        <v>162847391.99026281</v>
      </c>
    </row>
    <row r="63" spans="3:24" ht="14.4" thickBot="1" x14ac:dyDescent="0.35">
      <c r="C63" s="78"/>
      <c r="D63" s="79" t="s">
        <v>10</v>
      </c>
      <c r="E63" s="83">
        <v>362949.01</v>
      </c>
      <c r="F63" s="83" t="s">
        <v>29</v>
      </c>
      <c r="G63" s="83" t="s">
        <v>29</v>
      </c>
      <c r="H63" s="130">
        <v>712.52759589118773</v>
      </c>
      <c r="I63" s="83">
        <v>258611185.52638668</v>
      </c>
      <c r="J63" s="83">
        <v>461863.08847719262</v>
      </c>
      <c r="K63" s="83" t="s">
        <v>29</v>
      </c>
      <c r="L63" s="83" t="s">
        <v>29</v>
      </c>
      <c r="M63" s="130">
        <v>709.06799999999998</v>
      </c>
      <c r="N63" s="83">
        <v>327492336.42034602</v>
      </c>
      <c r="O63" s="83">
        <v>602535.32404368347</v>
      </c>
      <c r="P63" s="130">
        <v>12.650608186445149</v>
      </c>
      <c r="Q63" s="130">
        <v>86.670774289346809</v>
      </c>
      <c r="R63" s="130">
        <v>1096.4380067503505</v>
      </c>
      <c r="S63" s="83">
        <v>660642629.69113302</v>
      </c>
      <c r="T63" s="14">
        <v>727330.79209400003</v>
      </c>
      <c r="U63" s="15">
        <v>14.144239835903278</v>
      </c>
      <c r="V63" s="15">
        <v>67.510386134831506</v>
      </c>
      <c r="W63" s="15">
        <v>954.88309290549626</v>
      </c>
      <c r="X63" s="16">
        <v>694515876.32012296</v>
      </c>
    </row>
    <row r="64" spans="3:24" x14ac:dyDescent="0.3">
      <c r="I64" s="6"/>
      <c r="J64" s="80"/>
      <c r="K64" s="81"/>
      <c r="L64" s="81"/>
      <c r="M64" s="81"/>
      <c r="N64" s="82"/>
      <c r="T64" s="84"/>
      <c r="U64" s="84"/>
      <c r="V64" s="84"/>
      <c r="W64" s="84"/>
      <c r="X64" s="84"/>
    </row>
    <row r="65" spans="9:10" x14ac:dyDescent="0.3">
      <c r="I65" s="6"/>
      <c r="J65" s="6"/>
    </row>
    <row r="66" spans="9:10" x14ac:dyDescent="0.3">
      <c r="I66" s="6"/>
      <c r="J66" s="6"/>
    </row>
  </sheetData>
  <mergeCells count="17">
    <mergeCell ref="C4:N5"/>
    <mergeCell ref="C6:D6"/>
    <mergeCell ref="C8:C9"/>
    <mergeCell ref="D8:D9"/>
    <mergeCell ref="E8:I8"/>
    <mergeCell ref="J8:N8"/>
    <mergeCell ref="C58:C62"/>
    <mergeCell ref="C28:C32"/>
    <mergeCell ref="C34:C38"/>
    <mergeCell ref="C40:C44"/>
    <mergeCell ref="C46:C50"/>
    <mergeCell ref="C52:C56"/>
    <mergeCell ref="O8:S8"/>
    <mergeCell ref="T8:X8"/>
    <mergeCell ref="C10:C14"/>
    <mergeCell ref="C16:C20"/>
    <mergeCell ref="C22:C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Q40"/>
  <sheetViews>
    <sheetView zoomScale="90" zoomScaleNormal="90" workbookViewId="0"/>
  </sheetViews>
  <sheetFormatPr baseColWidth="10" defaultColWidth="11.44140625" defaultRowHeight="13.8" x14ac:dyDescent="0.3"/>
  <cols>
    <col min="1" max="2" width="11.44140625" style="36" customWidth="1"/>
    <col min="3" max="16384" width="11.44140625" style="36"/>
  </cols>
  <sheetData>
    <row r="1" spans="2:17" ht="15" customHeight="1" x14ac:dyDescent="0.3"/>
    <row r="2" spans="2:17" ht="15" customHeight="1" x14ac:dyDescent="0.3"/>
    <row r="3" spans="2:17" s="131" customFormat="1" ht="15" customHeight="1" x14ac:dyDescent="0.25"/>
    <row r="4" spans="2:17" ht="15" customHeight="1" x14ac:dyDescent="0.3"/>
    <row r="5" spans="2:17" ht="15" customHeight="1" x14ac:dyDescent="0.3"/>
    <row r="6" spans="2:17" ht="15" customHeight="1" x14ac:dyDescent="0.3"/>
    <row r="7" spans="2:17" ht="20.100000000000001" customHeight="1" x14ac:dyDescent="0.3">
      <c r="C7" s="133" t="s">
        <v>1</v>
      </c>
      <c r="D7" s="134" t="s">
        <v>12</v>
      </c>
      <c r="E7" s="4"/>
    </row>
    <row r="9" spans="2:17" ht="14.1" customHeight="1" x14ac:dyDescent="0.3">
      <c r="C9" s="135" t="s">
        <v>13</v>
      </c>
      <c r="D9" s="166" t="s">
        <v>19</v>
      </c>
      <c r="E9" s="166"/>
      <c r="F9" s="166"/>
      <c r="G9" s="166"/>
      <c r="H9" s="166"/>
      <c r="I9" s="166"/>
      <c r="J9" s="166"/>
      <c r="K9" s="166"/>
      <c r="L9" s="166"/>
      <c r="M9" s="166"/>
      <c r="N9" s="166"/>
      <c r="O9" s="166"/>
      <c r="P9" s="166"/>
      <c r="Q9" s="166"/>
    </row>
    <row r="10" spans="2:17" x14ac:dyDescent="0.3">
      <c r="C10" s="135"/>
      <c r="D10" s="166"/>
      <c r="E10" s="166"/>
      <c r="F10" s="166"/>
      <c r="G10" s="166"/>
      <c r="H10" s="166"/>
      <c r="I10" s="166"/>
      <c r="J10" s="166"/>
      <c r="K10" s="166"/>
      <c r="L10" s="166"/>
      <c r="M10" s="166"/>
      <c r="N10" s="166"/>
      <c r="O10" s="166"/>
      <c r="P10" s="166"/>
      <c r="Q10" s="166"/>
    </row>
    <row r="11" spans="2:17" ht="25.5" customHeight="1" x14ac:dyDescent="0.3">
      <c r="C11" s="135"/>
      <c r="D11" s="166"/>
      <c r="E11" s="166"/>
      <c r="F11" s="166"/>
      <c r="G11" s="166"/>
      <c r="H11" s="166"/>
      <c r="I11" s="166"/>
      <c r="J11" s="166"/>
      <c r="K11" s="166"/>
      <c r="L11" s="166"/>
      <c r="M11" s="166"/>
      <c r="N11" s="166"/>
      <c r="O11" s="166"/>
      <c r="P11" s="166"/>
      <c r="Q11" s="166"/>
    </row>
    <row r="12" spans="2:17" ht="15" customHeight="1" x14ac:dyDescent="0.3">
      <c r="B12" s="34"/>
      <c r="D12" s="8"/>
      <c r="E12" s="8"/>
      <c r="F12" s="8"/>
      <c r="G12" s="8"/>
      <c r="H12" s="8"/>
      <c r="I12" s="8"/>
      <c r="J12" s="8"/>
      <c r="K12" s="8"/>
      <c r="L12" s="8"/>
      <c r="M12" s="8"/>
      <c r="N12" s="8"/>
      <c r="O12" s="8"/>
      <c r="P12" s="8"/>
      <c r="Q12" s="8"/>
    </row>
    <row r="13" spans="2:17" ht="15" customHeight="1" x14ac:dyDescent="0.3">
      <c r="B13" s="8"/>
      <c r="C13" s="135" t="s">
        <v>14</v>
      </c>
      <c r="D13" s="166" t="s">
        <v>65</v>
      </c>
      <c r="E13" s="166"/>
      <c r="F13" s="166"/>
      <c r="G13" s="166"/>
      <c r="H13" s="166"/>
      <c r="I13" s="166"/>
      <c r="J13" s="166"/>
      <c r="K13" s="166"/>
      <c r="L13" s="166"/>
      <c r="M13" s="166"/>
      <c r="N13" s="166"/>
      <c r="O13" s="166"/>
      <c r="P13" s="166"/>
      <c r="Q13" s="166"/>
    </row>
    <row r="14" spans="2:17" ht="25.5" customHeight="1" x14ac:dyDescent="0.3">
      <c r="B14" s="8"/>
      <c r="C14" s="135"/>
      <c r="D14" s="166"/>
      <c r="E14" s="166"/>
      <c r="F14" s="166"/>
      <c r="G14" s="166"/>
      <c r="H14" s="166"/>
      <c r="I14" s="166"/>
      <c r="J14" s="166"/>
      <c r="K14" s="166"/>
      <c r="L14" s="166"/>
      <c r="M14" s="166"/>
      <c r="N14" s="166"/>
      <c r="O14" s="166"/>
      <c r="P14" s="166"/>
      <c r="Q14" s="166"/>
    </row>
    <row r="15" spans="2:17" ht="15" customHeight="1" x14ac:dyDescent="0.3">
      <c r="B15" s="8"/>
      <c r="D15" s="136"/>
      <c r="E15" s="136"/>
      <c r="F15" s="136"/>
      <c r="G15" s="136"/>
      <c r="H15" s="136"/>
      <c r="I15" s="136"/>
      <c r="J15" s="136"/>
      <c r="K15" s="136"/>
      <c r="L15" s="136"/>
      <c r="M15" s="136"/>
      <c r="N15" s="136"/>
      <c r="O15" s="136"/>
      <c r="P15" s="136"/>
      <c r="Q15" s="136"/>
    </row>
    <row r="16" spans="2:17" ht="15" customHeight="1" x14ac:dyDescent="0.3">
      <c r="B16" s="8"/>
      <c r="C16" s="135" t="s">
        <v>15</v>
      </c>
      <c r="D16" s="166" t="s">
        <v>18</v>
      </c>
      <c r="E16" s="166"/>
      <c r="F16" s="166"/>
      <c r="G16" s="166"/>
      <c r="H16" s="166"/>
      <c r="I16" s="166"/>
      <c r="J16" s="166"/>
      <c r="K16" s="166"/>
      <c r="L16" s="166"/>
      <c r="M16" s="166"/>
      <c r="N16" s="166"/>
      <c r="O16" s="166"/>
      <c r="P16" s="166"/>
      <c r="Q16" s="166"/>
    </row>
    <row r="17" spans="1:17" ht="36.75" customHeight="1" x14ac:dyDescent="0.3">
      <c r="A17" s="8"/>
      <c r="B17" s="8"/>
      <c r="C17" s="135"/>
      <c r="D17" s="166"/>
      <c r="E17" s="166"/>
      <c r="F17" s="166"/>
      <c r="G17" s="166"/>
      <c r="H17" s="166"/>
      <c r="I17" s="166"/>
      <c r="J17" s="166"/>
      <c r="K17" s="166"/>
      <c r="L17" s="166"/>
      <c r="M17" s="166"/>
      <c r="N17" s="166"/>
      <c r="O17" s="166"/>
      <c r="P17" s="166"/>
      <c r="Q17" s="166"/>
    </row>
    <row r="18" spans="1:17" ht="15" customHeight="1" x14ac:dyDescent="0.3">
      <c r="A18" s="8"/>
      <c r="B18" s="8"/>
      <c r="C18" s="135"/>
      <c r="D18" s="136"/>
      <c r="E18" s="136"/>
      <c r="F18" s="136"/>
      <c r="G18" s="136"/>
      <c r="H18" s="136"/>
      <c r="I18" s="136"/>
      <c r="J18" s="136"/>
      <c r="K18" s="136"/>
      <c r="L18" s="136"/>
      <c r="M18" s="136"/>
      <c r="N18" s="136"/>
      <c r="O18" s="136"/>
      <c r="P18" s="136"/>
      <c r="Q18" s="136"/>
    </row>
    <row r="19" spans="1:17" ht="15" customHeight="1" x14ac:dyDescent="0.3">
      <c r="A19" s="8"/>
      <c r="B19" s="8"/>
      <c r="C19" s="135" t="s">
        <v>16</v>
      </c>
      <c r="D19" s="166" t="s">
        <v>66</v>
      </c>
      <c r="E19" s="166"/>
      <c r="F19" s="166"/>
      <c r="G19" s="166"/>
      <c r="H19" s="166"/>
      <c r="I19" s="166"/>
      <c r="J19" s="166"/>
      <c r="K19" s="166"/>
      <c r="L19" s="166"/>
      <c r="M19" s="166"/>
      <c r="N19" s="166"/>
      <c r="O19" s="166"/>
      <c r="P19" s="166"/>
      <c r="Q19" s="166"/>
    </row>
    <row r="20" spans="1:17" ht="24.9" customHeight="1" x14ac:dyDescent="0.3">
      <c r="A20" s="8"/>
      <c r="B20" s="8"/>
      <c r="C20" s="135"/>
      <c r="D20" s="166"/>
      <c r="E20" s="166"/>
      <c r="F20" s="166"/>
      <c r="G20" s="166"/>
      <c r="H20" s="166"/>
      <c r="I20" s="166"/>
      <c r="J20" s="166"/>
      <c r="K20" s="166"/>
      <c r="L20" s="166"/>
      <c r="M20" s="166"/>
      <c r="N20" s="166"/>
      <c r="O20" s="166"/>
      <c r="P20" s="166"/>
      <c r="Q20" s="166"/>
    </row>
    <row r="21" spans="1:17" ht="15" customHeight="1" x14ac:dyDescent="0.3">
      <c r="B21" s="8"/>
      <c r="C21" s="135"/>
      <c r="D21" s="136"/>
      <c r="E21" s="136"/>
      <c r="F21" s="136"/>
      <c r="G21" s="136"/>
      <c r="H21" s="136"/>
      <c r="I21" s="136"/>
      <c r="J21" s="136"/>
      <c r="K21" s="136"/>
      <c r="L21" s="136"/>
      <c r="M21" s="136"/>
      <c r="N21" s="136"/>
      <c r="O21" s="136"/>
      <c r="P21" s="136"/>
      <c r="Q21" s="136"/>
    </row>
    <row r="22" spans="1:17" ht="15" customHeight="1" x14ac:dyDescent="0.3">
      <c r="B22" s="8"/>
      <c r="C22" s="135" t="s">
        <v>17</v>
      </c>
      <c r="D22" s="166" t="s">
        <v>22</v>
      </c>
      <c r="E22" s="167"/>
      <c r="F22" s="167"/>
      <c r="G22" s="167"/>
      <c r="H22" s="167"/>
      <c r="I22" s="167"/>
      <c r="J22" s="167"/>
      <c r="K22" s="167"/>
      <c r="L22" s="167"/>
      <c r="M22" s="167"/>
      <c r="N22" s="167"/>
      <c r="O22" s="167"/>
      <c r="P22" s="167"/>
      <c r="Q22" s="167"/>
    </row>
    <row r="23" spans="1:17" ht="15.6" customHeight="1" x14ac:dyDescent="0.3">
      <c r="B23" s="8"/>
      <c r="D23" s="167"/>
      <c r="E23" s="167"/>
      <c r="F23" s="167"/>
      <c r="G23" s="167"/>
      <c r="H23" s="167"/>
      <c r="I23" s="167"/>
      <c r="J23" s="167"/>
      <c r="K23" s="167"/>
      <c r="L23" s="167"/>
      <c r="M23" s="167"/>
      <c r="N23" s="167"/>
      <c r="O23" s="167"/>
      <c r="P23" s="167"/>
      <c r="Q23" s="167"/>
    </row>
    <row r="24" spans="1:17" ht="15.6" customHeight="1" x14ac:dyDescent="0.3">
      <c r="B24" s="8"/>
      <c r="D24" s="137"/>
      <c r="E24" s="137"/>
      <c r="F24" s="137"/>
      <c r="G24" s="137"/>
      <c r="H24" s="137"/>
      <c r="I24" s="137"/>
      <c r="J24" s="137"/>
      <c r="K24" s="137"/>
      <c r="L24" s="137"/>
      <c r="M24" s="137"/>
      <c r="N24" s="137"/>
      <c r="O24" s="137"/>
      <c r="P24" s="137"/>
      <c r="Q24" s="137"/>
    </row>
    <row r="25" spans="1:17" ht="15" customHeight="1" x14ac:dyDescent="0.3">
      <c r="B25" s="8"/>
      <c r="C25" s="135" t="s">
        <v>67</v>
      </c>
      <c r="D25" s="166" t="s">
        <v>64</v>
      </c>
      <c r="E25" s="166"/>
      <c r="F25" s="166"/>
      <c r="G25" s="166"/>
      <c r="H25" s="166"/>
      <c r="I25" s="166"/>
      <c r="J25" s="166"/>
      <c r="K25" s="166"/>
      <c r="L25" s="166"/>
      <c r="M25" s="166"/>
      <c r="N25" s="166"/>
      <c r="O25" s="166"/>
      <c r="P25" s="166"/>
      <c r="Q25" s="166"/>
    </row>
    <row r="26" spans="1:17" ht="15" customHeight="1" x14ac:dyDescent="0.3">
      <c r="B26" s="8"/>
      <c r="D26" s="166"/>
      <c r="E26" s="166"/>
      <c r="F26" s="166"/>
      <c r="G26" s="166"/>
      <c r="H26" s="166"/>
      <c r="I26" s="166"/>
      <c r="J26" s="166"/>
      <c r="K26" s="166"/>
      <c r="L26" s="166"/>
      <c r="M26" s="166"/>
      <c r="N26" s="166"/>
      <c r="O26" s="166"/>
      <c r="P26" s="166"/>
      <c r="Q26" s="166"/>
    </row>
    <row r="27" spans="1:17" ht="15" customHeight="1" x14ac:dyDescent="0.3"/>
    <row r="28" spans="1:17" ht="15" customHeight="1" x14ac:dyDescent="0.3"/>
    <row r="29" spans="1:17" ht="15" customHeight="1" x14ac:dyDescent="0.3"/>
    <row r="30" spans="1:17" s="132" customFormat="1" ht="15" customHeight="1" x14ac:dyDescent="0.3"/>
    <row r="31" spans="1:17" s="132" customFormat="1" ht="15" customHeight="1" x14ac:dyDescent="0.3"/>
    <row r="32" spans="1:17" ht="15" customHeight="1" x14ac:dyDescent="0.3"/>
    <row r="33" spans="3:3" ht="15" customHeight="1" x14ac:dyDescent="0.3"/>
    <row r="34" spans="3:3" x14ac:dyDescent="0.3">
      <c r="C34" s="138"/>
    </row>
    <row r="35" spans="3:3" x14ac:dyDescent="0.3">
      <c r="C35" s="139"/>
    </row>
    <row r="36" spans="3:3" x14ac:dyDescent="0.3">
      <c r="C36" s="139"/>
    </row>
    <row r="37" spans="3:3" x14ac:dyDescent="0.3">
      <c r="C37" s="139"/>
    </row>
    <row r="38" spans="3:3" x14ac:dyDescent="0.3">
      <c r="C38" s="139"/>
    </row>
    <row r="39" spans="3:3" x14ac:dyDescent="0.3">
      <c r="C39" s="8"/>
    </row>
    <row r="40" spans="3:3" x14ac:dyDescent="0.3">
      <c r="C40" s="8"/>
    </row>
  </sheetData>
  <mergeCells count="6">
    <mergeCell ref="D25:Q26"/>
    <mergeCell ref="D22:Q23"/>
    <mergeCell ref="D9:Q11"/>
    <mergeCell ref="D13:Q14"/>
    <mergeCell ref="D16:Q17"/>
    <mergeCell ref="D19:Q2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ÍNDICE</vt:lpstr>
      <vt:lpstr>C1</vt:lpstr>
      <vt:lpstr>C2</vt:lpstr>
      <vt:lpstr>C3</vt:lpstr>
      <vt:lpstr>C4</vt:lpstr>
      <vt:lpstr>C5</vt:lpstr>
      <vt:lpstr>C6</vt:lpstr>
      <vt:lpstr>ANEXO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Sernatur</dc:creator>
  <cp:keywords/>
  <dc:description/>
  <cp:lastModifiedBy>Roxana Parra</cp:lastModifiedBy>
  <cp:revision/>
  <dcterms:created xsi:type="dcterms:W3CDTF">2012-06-25T19:12:41Z</dcterms:created>
  <dcterms:modified xsi:type="dcterms:W3CDTF">2024-10-09T15:42:05Z</dcterms:modified>
  <cp:category/>
  <cp:contentStatus/>
</cp:coreProperties>
</file>