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Vero\Estadísticas\Emisivo\"/>
    </mc:Choice>
  </mc:AlternateContent>
  <bookViews>
    <workbookView xWindow="0" yWindow="0" windowWidth="20490" windowHeight="7155" tabRatio="512"/>
  </bookViews>
  <sheets>
    <sheet name="ÍNDICE" sheetId="17" r:id="rId1"/>
    <sheet name="C1" sheetId="14" r:id="rId2"/>
    <sheet name="C2" sheetId="13" r:id="rId3"/>
    <sheet name="C3" sheetId="12" r:id="rId4"/>
    <sheet name="C4" sheetId="11" r:id="rId5"/>
    <sheet name="C5" sheetId="10" r:id="rId6"/>
    <sheet name="C6" sheetId="15" r:id="rId7"/>
    <sheet name="C7" sheetId="20" r:id="rId8"/>
    <sheet name="C8" sheetId="21" r:id="rId9"/>
    <sheet name="C9" sheetId="19" r:id="rId10"/>
    <sheet name="BBDD" sheetId="18" state="hidden" r:id="rId11"/>
  </sheets>
  <definedNames>
    <definedName name="_xlnm._FilterDatabase" localSheetId="10" hidden="1">BBDD!#REF!</definedName>
    <definedName name="_xlnm._FilterDatabase" localSheetId="9" hidden="1">'C9'!$B$3</definedName>
  </definedNames>
  <calcPr calcId="152511" concurrentCalc="0"/>
  <pivotCaches>
    <pivotCache cacheId="1" r:id="rId12"/>
  </pivotCaches>
</workbook>
</file>

<file path=xl/calcChain.xml><?xml version="1.0" encoding="utf-8"?>
<calcChain xmlns="http://schemas.openxmlformats.org/spreadsheetml/2006/main">
  <c r="J23" i="21" l="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</calcChain>
</file>

<file path=xl/sharedStrings.xml><?xml version="1.0" encoding="utf-8"?>
<sst xmlns="http://schemas.openxmlformats.org/spreadsheetml/2006/main" count="1340" uniqueCount="172">
  <si>
    <t>ALEMANIA</t>
  </si>
  <si>
    <t>Vacaciones</t>
  </si>
  <si>
    <t>Aeropuertos</t>
  </si>
  <si>
    <t>Alemania</t>
  </si>
  <si>
    <t>Europa</t>
  </si>
  <si>
    <t>Personales</t>
  </si>
  <si>
    <t>Negocios</t>
  </si>
  <si>
    <t>FRANCIA</t>
  </si>
  <si>
    <t>O. EUROPA</t>
  </si>
  <si>
    <t>ARGENTINA</t>
  </si>
  <si>
    <t>Argentina</t>
  </si>
  <si>
    <t>Fronterizos</t>
  </si>
  <si>
    <t>América</t>
  </si>
  <si>
    <t>BRASIL</t>
  </si>
  <si>
    <t>ESPAÑA</t>
  </si>
  <si>
    <t>MEXICO</t>
  </si>
  <si>
    <t>O. AMERICA</t>
  </si>
  <si>
    <t>O. MUNDO</t>
  </si>
  <si>
    <t>PERU</t>
  </si>
  <si>
    <t>Brasil</t>
  </si>
  <si>
    <t>Norteamérica</t>
  </si>
  <si>
    <t>EE.UU.</t>
  </si>
  <si>
    <t>España</t>
  </si>
  <si>
    <t>Francia</t>
  </si>
  <si>
    <t>México</t>
  </si>
  <si>
    <t>Perú</t>
  </si>
  <si>
    <t>LLEGADAS</t>
  </si>
  <si>
    <t>TURISTAS</t>
  </si>
  <si>
    <t>EXCURSIONISTAS</t>
  </si>
  <si>
    <t>TOTAL VISITANTES</t>
  </si>
  <si>
    <t>TRANSPORTE INTERNACIONAL</t>
  </si>
  <si>
    <t>PAÍS DE RESIDENCIA</t>
  </si>
  <si>
    <t>PERMANENCIA PROMEDIO (NOCHES)</t>
  </si>
  <si>
    <t>GASTO PROM. DIARIO INDIVIDUAL (US$)</t>
  </si>
  <si>
    <t>GASTO TOTAL INDIVIDUAL (US$)</t>
  </si>
  <si>
    <t>AMÉRICA</t>
  </si>
  <si>
    <t>EUROPA</t>
  </si>
  <si>
    <t>TOTAL TURISTAS</t>
  </si>
  <si>
    <t>MOTIVO DEL VIAJE</t>
  </si>
  <si>
    <t>AEROPUERTOS</t>
  </si>
  <si>
    <t>MOTIVO DEL VIAJE (AGRUPADO)</t>
  </si>
  <si>
    <t>TIPOLOGÍA</t>
  </si>
  <si>
    <t>TOTAL</t>
  </si>
  <si>
    <t>Continúa cuadro 6</t>
  </si>
  <si>
    <t>COLOMBIA</t>
  </si>
  <si>
    <t>PERSONALES</t>
  </si>
  <si>
    <t>VACACIONES</t>
  </si>
  <si>
    <t>VISITA FAMILIARES/AMIGOS</t>
  </si>
  <si>
    <t>SALUD</t>
  </si>
  <si>
    <t>ESTUDIOS</t>
  </si>
  <si>
    <t>OTRO</t>
  </si>
  <si>
    <t/>
  </si>
  <si>
    <t>NEGOCIOS</t>
  </si>
  <si>
    <t>NEGOCIOS/PROFESIONALES</t>
  </si>
  <si>
    <t>CONGRESOS/SEMINARIOS</t>
  </si>
  <si>
    <t>FRONTERIZOS</t>
  </si>
  <si>
    <t>NORTEAMÉRICA</t>
  </si>
  <si>
    <t>O. AMÉRICA</t>
  </si>
  <si>
    <t>VISITA FAMILIARES / AMIGOS</t>
  </si>
  <si>
    <t>OTROS</t>
  </si>
  <si>
    <t>OTROS MOTIVOS</t>
  </si>
  <si>
    <t>Colombia</t>
  </si>
  <si>
    <t>CUADRO 1.</t>
  </si>
  <si>
    <t>CUADRO 2.</t>
  </si>
  <si>
    <t>CUADRO 3.</t>
  </si>
  <si>
    <t>CUADRO 4.</t>
  </si>
  <si>
    <t>CUADRO 5.</t>
  </si>
  <si>
    <t>CUADRO 6.</t>
  </si>
  <si>
    <t>CUADRO 7.</t>
  </si>
  <si>
    <t>LLEGADA A DESTINO DE RESIDENTES EN CHILE (TURISTAS) QUE VIAJAN AL EXTRANJERO, PERMANENCIA, GASTO PROMEDIO DIARIO INDIVIDUAL, GASTO TOTAL INDIVIDUAL Y EGRESO DE DIVISAS, SEGÚN PAÍS DE DESTINO</t>
  </si>
  <si>
    <t>LLEGADA A DESTINO DE RESIDENTES EN CHILE (VISITANTES) QUE VIAJAN AL EXTRANJERO Y EGRESO DE DIVISAS</t>
  </si>
  <si>
    <t>LLEGADA A DESTINO DE RESIDENTES EN CHILE (TURISTAS) QUE VIAJAN AL EXTRANJERO, PERMANENCIA, GASTO PROMEDIO DIARIO INDIVIDUAL, GASTO TOTAL INDIVIDUAL Y EGRESO DE DIVISAS, SEGÚN VIA DE SALIDA Y MOTIVO DEL VIAJE</t>
  </si>
  <si>
    <t>LLEGADA A DESTINO DE RESIDENTES EN CHILE (TURISTAS) QUE VIAJAN AL EXTRANJERO, PERMANENCIA, GASTO PROMEDIO DIARIO INDIVIDUAL, GASTO TOTAL INDIVIDUAL Y EGRESO DE DIVISAS, SEGÚN MOTIVO DEL VIAJE</t>
  </si>
  <si>
    <t>LLEGADA A DESTINO DE RESIDENTES EN CHILE (TURISTAS) QUE VIAJAN AL EXTRANJERO, PERMANENCIA, GASTO PROMEDIO DIARIO INDIVIDUAL, GASTO TOTAL INDIVIDUAL Y EGRESO DE DIVISAS, SEGÚN VÍA DE SALIDA Y PAÍS DE DESTINO</t>
  </si>
  <si>
    <t>LLEGADA A DESTINO DE RESIDENTES EN CHILE (TURISTAS) QUE VIAJAN AL EXTRANJERO, PERMANENCIA, GASTO PROMEDIO DIARIO INDIVIDUAL, GASTO TOTAL INDIVIDUAL Y EGRESO DE DIVISAS, SEGÚN MOTIVO DEL VIAJE Y PAÍS DE DESTINO</t>
  </si>
  <si>
    <t>TABLA DINÁMICA A PARTIR DE LA BASE DE DATOS DEL TURISMO EMISIVO</t>
  </si>
  <si>
    <t>CUADRO 1. LLEGADA A DESTINO DE RESIDENTES EN CHILE (VISITANTES) QUE VIAJAN AL EXTRANJERO Y EGRESO DE DIVISAS</t>
  </si>
  <si>
    <t xml:space="preserve"> LLEGADA A DESTINO DE RESIDENTES EN CHILE (VISITANTES) </t>
  </si>
  <si>
    <t>EGRESO DE DIVISAS (US$)</t>
  </si>
  <si>
    <t xml:space="preserve"> LLEGADA A DESTINO DE RESIDENTES EN CHILE (TURISTAS) </t>
  </si>
  <si>
    <t>País de Destino</t>
  </si>
  <si>
    <t>PAÍS DE DESTINO</t>
  </si>
  <si>
    <t>VÍA DE SALIDA DEL PAÍS</t>
  </si>
  <si>
    <t>PAIS DE DESTINO</t>
  </si>
  <si>
    <t>CUADRO 2.  LLEGADA A DESTINO DE RESIDENTES EN CHILE (TURISTAS) QUE VIAJAN AL EXTRANJERO, PERMANENCIA, GASTO PROMEDIO DIARIO INDIVIDUAL, GASTO TOTAL INDIVIDUAL Y EGRESO DE DIVISAS, SEGÚN PAÍS DE DESTINO</t>
  </si>
  <si>
    <t>CUADRO 3.  LLEGADA A DESTINO DE RESIDENTES EN CHILE (TURISTAS) QUE VIAJAN AL EXTRANJERO, PERMANENCIA, GASTO PROMEDIO DIARIO INDIVIDUAL, GASTO TOTAL INDIVIDUAL Y EGRESO DE DIVISAS, SEGÚN MOTIVO DEL VIAJE</t>
  </si>
  <si>
    <t>CUADRO 4.  LLEGADA A DESTINO DE RESIDENTES EN CHILE (TURISTAS) QUE VIAJAN AL EXTRANJERO, PERMANENCIA, GASTO PROMEDIO DIARIO INDIVIDUAL, GASTO TOTAL INDIVIDUAL Y EGRESO DE DIVISAS, SEGÚN VÍA DE SALIDA Y PAÍS DE DESTINO</t>
  </si>
  <si>
    <t>CUADRO 5.  LLEGADA A DESTINO DE RESIDENTES EN CHILE (TURISTAS) QUE VIAJAN AL EXTRANJERO, PERMANENCIA, GASTO PROMEDIO DIARIO INDIVIDUAL, GASTO TOTAL INDIVIDUAL Y EGRESO DE DIVISAS, SEGÚN VIA DE SALIDA Y MOTIVO DEL VIAJE</t>
  </si>
  <si>
    <t>CUADRO 6.  LLEGADA A DESTINO DE RESIDENTES EN CHILE (TURISTAS) QUE VIAJAN AL EXTRANJERO, PERMANENCIA, GASTO PROMEDIO DIARIO INDIVIDUAL, GASTO TOTAL INDIVIDUAL Y EGRESO DE DIVISAS, SEGÚN MOTIVO DEL VIAJE Y PAÍS DE DESTINO</t>
  </si>
  <si>
    <t>Visita familiares / amigos</t>
  </si>
  <si>
    <t>Salud</t>
  </si>
  <si>
    <t>Estudios</t>
  </si>
  <si>
    <t>Otros motivos</t>
  </si>
  <si>
    <t>Negocios / profesionales</t>
  </si>
  <si>
    <t>Congresos / seminarios</t>
  </si>
  <si>
    <t>Total general</t>
  </si>
  <si>
    <t>FRONTERA TERRESTRE NORTE</t>
  </si>
  <si>
    <t>FRONTERA TERRESTRE CENTRO SUR</t>
  </si>
  <si>
    <t>O. América</t>
  </si>
  <si>
    <t>O. Mundo</t>
  </si>
  <si>
    <t>Norte</t>
  </si>
  <si>
    <t>Centro-Sur</t>
  </si>
  <si>
    <t>Otros</t>
  </si>
  <si>
    <t>O. Europa</t>
  </si>
  <si>
    <t>EGRESO</t>
  </si>
  <si>
    <t>TURISTAS-DIA</t>
  </si>
  <si>
    <t>Motivo del viaje</t>
  </si>
  <si>
    <t>Motivo del viaje (agrupado2)</t>
  </si>
  <si>
    <t>Motivo del viaje (agrupado1)</t>
  </si>
  <si>
    <t>Mercado</t>
  </si>
  <si>
    <t>Continente</t>
  </si>
  <si>
    <t>Conglomerado</t>
  </si>
  <si>
    <t>GASTO PROMEDIO TOTAL INDIVIDUAL (US$)</t>
  </si>
  <si>
    <t>GASTO PROMEDIO DIARIO INDIVIDUAL (US$)</t>
  </si>
  <si>
    <t>LLEGADA A DESTINO DE RESIDENTES EN CHILE (TURISTAS)</t>
  </si>
  <si>
    <t>CRUCE DE INFORMACIÓN</t>
  </si>
  <si>
    <t>CUADRO 8.</t>
  </si>
  <si>
    <t>PRIMER TRIMESTRE 2016</t>
  </si>
  <si>
    <t>CHILENOS SALIDOS</t>
  </si>
  <si>
    <t>CHILENOS EXCURSIONISTAS</t>
  </si>
  <si>
    <t>CHILENOS RESIDENTES EN EL EXTRANJERO</t>
  </si>
  <si>
    <t>CHILENOS RESIDENTES EN CHILE SALIDOS POR MOTIVOS NO TURÍSTICOS</t>
  </si>
  <si>
    <t>CHILENOS RESIDENTES EN CHILE SALIDOS POR MOTIVOS TURÍSTICOS</t>
  </si>
  <si>
    <t>EXTRANJEROS RESIDENTES EN CHILE</t>
  </si>
  <si>
    <t>RESIDENTES EN CHILE SALIDOS POR MOTIVOS TURÍSTICOS</t>
  </si>
  <si>
    <t>LLEGADAS A DESTINO</t>
  </si>
  <si>
    <t xml:space="preserve">CUADRO 7.  POBLACIÓN DEL TURISMO EMISIVO Y SEGMENTOS QUE LO CONFORMAN, SEGÚN PAÍS DE DESTINO. </t>
  </si>
  <si>
    <t>Llegadas Turistas</t>
  </si>
  <si>
    <t>Lugar Ranking</t>
  </si>
  <si>
    <t xml:space="preserve">% Participación </t>
  </si>
  <si>
    <t>Egreso de Divisas (US$)</t>
  </si>
  <si>
    <t>% Participación</t>
  </si>
  <si>
    <t>GTI (US$)</t>
  </si>
  <si>
    <t>GPDI (US$)</t>
  </si>
  <si>
    <t>Permanencia (noches)</t>
  </si>
  <si>
    <t>1º</t>
  </si>
  <si>
    <t>2º</t>
  </si>
  <si>
    <t>8º</t>
  </si>
  <si>
    <t>9º</t>
  </si>
  <si>
    <t>3º</t>
  </si>
  <si>
    <t>4º</t>
  </si>
  <si>
    <t>7º</t>
  </si>
  <si>
    <t>5º</t>
  </si>
  <si>
    <t>6º</t>
  </si>
  <si>
    <t>-</t>
  </si>
  <si>
    <t>CUADRO 9.  TABLA DINÁMICA A PARTIR DE LA BASE DE DATOS DEL TURISMO EMISIVO (TURISTAS).</t>
  </si>
  <si>
    <t xml:space="preserve">EGRESO DE DIVISAS </t>
  </si>
  <si>
    <t>GASTO PROMEDIO DIARIO INDIVIDUAL</t>
  </si>
  <si>
    <t>GASTO PROMEDIO TOTAL INDIVIDUAL</t>
  </si>
  <si>
    <t>PERMANENCIA PROMEDIO</t>
  </si>
  <si>
    <t xml:space="preserve">LLEGADA DE RESIDENTES EN CHILE (TURISTAS) QUE VIAJAN AL EXTRANJERO </t>
  </si>
  <si>
    <t xml:space="preserve">PRIMER TRIMESTRE </t>
  </si>
  <si>
    <t>PRIMER TRIMESTRE</t>
  </si>
  <si>
    <t>CUADRO 9.</t>
  </si>
  <si>
    <t>CUADRO 8.  RANKING DE PAÍSES MÁS VISITADOS, % DE PARTICIPACIÓN Y VARIACIÓN.</t>
  </si>
  <si>
    <t>RANKING DE PAÍSES MÁS VISITADOS, % DE PARTICIPACIÓN Y VARIACIÓN.</t>
  </si>
  <si>
    <t>POBLACIÓN DE TURISMO EMISIVO Y SEGMENTOS QUE LO CONFORMAN, SEGÚN PAÍS DE DESTINO.</t>
  </si>
  <si>
    <t>Nota 2: O. América, O. Europa y O. Mundo, no se incorporan al ranking de países</t>
  </si>
  <si>
    <t>Canadá</t>
  </si>
  <si>
    <t>Bolivia</t>
  </si>
  <si>
    <t>PRIMER TRIMESTRE 2017</t>
  </si>
  <si>
    <t>Nota 1: % de variación respecto del primer trimestre 2016</t>
  </si>
  <si>
    <t>BOLIVIA</t>
  </si>
  <si>
    <t>10º</t>
  </si>
  <si>
    <t>Nota 1: En " Otros Motivos" se incorporaron los motivos: Estudios, Salud y Conexión.</t>
  </si>
  <si>
    <t>Nota 2: Es preciso señalar que durante el presente año se incorpora la medición de Bolivia por conglomerado Norte.</t>
  </si>
  <si>
    <t>Nota: Es preciso señalar que durante el presente año se incorpora la medición de Bolivia por conglomerado Norte.</t>
  </si>
  <si>
    <t>Nota 3 : Es preciso señalar que durante el presente año se incorpora la medición de Bolivia por conglomerado Norte, por lo que no contempla % de variación respecto del 2016.</t>
  </si>
  <si>
    <t>% Var       2017/ 2016</t>
  </si>
  <si>
    <t xml:space="preserve"> Primer Trimestre 2017</t>
  </si>
  <si>
    <t>*Cifras Provisorias</t>
  </si>
  <si>
    <t>Cuadros de Resultados - Turismo Emisivo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</si>
</sst>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"/>
    <numFmt numFmtId="165" formatCode="0.0"/>
    <numFmt numFmtId="166" formatCode="#,##0_ ;\-#,##0\ "/>
    <numFmt numFmtId="167" formatCode="_-* #,##0.0_-;\-* #,##0.0_-;_-* &quot;-&quot;??_-;_-@_-"/>
    <numFmt numFmtId="168" formatCode="0.0%"/>
    <numFmt numFmtId="169" formatCode="###0.00"/>
  </numFmts>
  <fonts count="3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20"/>
      <name val="Verdana"/>
      <family val="2"/>
    </font>
    <font>
      <b/>
      <sz val="11"/>
      <name val="Arial Narrow"/>
      <family val="2"/>
    </font>
    <font>
      <sz val="10"/>
      <name val="Arial Narow"/>
    </font>
    <font>
      <sz val="10"/>
      <name val="Calibri"/>
      <family val="2"/>
      <scheme val="minor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8"/>
      <name val="Arial Narrow"/>
      <family val="2"/>
    </font>
    <font>
      <b/>
      <sz val="32"/>
      <color theme="3" tint="0.39997558519241921"/>
      <name val="Arial Narrow"/>
      <family val="2"/>
    </font>
    <font>
      <b/>
      <sz val="20"/>
      <color theme="3" tint="0.39997558519241921"/>
      <name val="Verdana"/>
      <family val="2"/>
    </font>
    <font>
      <b/>
      <sz val="22"/>
      <color theme="3" tint="0.39997558519241921"/>
      <name val="Arial Narrow"/>
      <family val="2"/>
    </font>
    <font>
      <b/>
      <sz val="20"/>
      <color indexed="9"/>
      <name val="Verdana"/>
      <family val="2"/>
    </font>
    <font>
      <b/>
      <sz val="10"/>
      <color indexed="9"/>
      <name val="Arial"/>
      <family val="2"/>
    </font>
    <font>
      <b/>
      <sz val="14"/>
      <color indexed="9"/>
      <name val="Verdana"/>
      <family val="2"/>
    </font>
    <font>
      <b/>
      <sz val="8"/>
      <color theme="0"/>
      <name val="Verdana"/>
      <family val="2"/>
    </font>
    <font>
      <sz val="8"/>
      <color indexed="9"/>
      <name val="Verdana"/>
      <family val="2"/>
    </font>
    <font>
      <b/>
      <sz val="10"/>
      <color indexed="9"/>
      <name val="Verdana"/>
      <family val="2"/>
    </font>
    <font>
      <sz val="8"/>
      <color theme="0"/>
      <name val="Verdana"/>
      <family val="2"/>
    </font>
    <font>
      <b/>
      <sz val="12"/>
      <color theme="3" tint="0.39997558519241921"/>
      <name val="Arial Narrow"/>
      <family val="2"/>
    </font>
    <font>
      <b/>
      <sz val="15"/>
      <color theme="3" tint="0.39997558519241921"/>
      <name val="Arial Narrow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0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theme="4" tint="0.79998168889431442"/>
      </patternFill>
    </fill>
  </fills>
  <borders count="28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4"/>
      </top>
      <bottom/>
      <diagonal/>
    </border>
    <border>
      <left style="hair">
        <color theme="0" tint="-0.24994659260841701"/>
      </left>
      <right/>
      <top style="thin">
        <color theme="0"/>
      </top>
      <bottom/>
      <diagonal/>
    </border>
    <border>
      <left/>
      <right style="hair">
        <color theme="0" tint="-0.24994659260841701"/>
      </right>
      <top style="thin">
        <color theme="0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 style="medium">
        <color theme="4"/>
      </top>
      <bottom/>
      <diagonal/>
    </border>
    <border>
      <left/>
      <right style="hair">
        <color theme="0" tint="-0.24994659260841701"/>
      </right>
      <top style="medium">
        <color theme="4"/>
      </top>
      <bottom/>
      <diagonal/>
    </border>
    <border>
      <left style="hair">
        <color theme="0" tint="-0.24994659260841701"/>
      </left>
      <right/>
      <top/>
      <bottom style="thin">
        <color theme="0"/>
      </bottom>
      <diagonal/>
    </border>
    <border>
      <left/>
      <right style="hair">
        <color theme="0" tint="-0.24994659260841701"/>
      </right>
      <top/>
      <bottom style="thin">
        <color theme="0"/>
      </bottom>
      <diagonal/>
    </border>
    <border>
      <left style="thin">
        <color theme="0" tint="-0.24994659260841701"/>
      </left>
      <right/>
      <top style="thin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/>
      </bottom>
      <diagonal/>
    </border>
    <border>
      <left/>
      <right style="thin">
        <color theme="0" tint="-0.24994659260841701"/>
      </right>
      <top style="thin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/>
      </bottom>
      <diagonal/>
    </border>
  </borders>
  <cellStyleXfs count="8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7" fillId="0" borderId="0"/>
  </cellStyleXfs>
  <cellXfs count="246">
    <xf numFmtId="0" fontId="0" fillId="0" borderId="0" xfId="0"/>
    <xf numFmtId="0" fontId="10" fillId="3" borderId="0" xfId="0" applyFont="1" applyFill="1" applyAlignment="1">
      <alignment wrapText="1"/>
    </xf>
    <xf numFmtId="0" fontId="10" fillId="3" borderId="0" xfId="0" applyFont="1" applyFill="1"/>
    <xf numFmtId="164" fontId="10" fillId="3" borderId="0" xfId="0" applyNumberFormat="1" applyFont="1" applyFill="1"/>
    <xf numFmtId="3" fontId="10" fillId="3" borderId="0" xfId="0" applyNumberFormat="1" applyFont="1" applyFill="1"/>
    <xf numFmtId="0" fontId="10" fillId="3" borderId="0" xfId="0" applyFont="1" applyFill="1" applyAlignment="1">
      <alignment vertical="center" wrapText="1"/>
    </xf>
    <xf numFmtId="0" fontId="4" fillId="3" borderId="0" xfId="0" applyFont="1" applyFill="1"/>
    <xf numFmtId="0" fontId="7" fillId="3" borderId="0" xfId="0" applyFont="1" applyFill="1" applyAlignment="1">
      <alignment vertical="center" wrapText="1"/>
    </xf>
    <xf numFmtId="0" fontId="4" fillId="3" borderId="0" xfId="0" applyFont="1" applyFill="1" applyBorder="1"/>
    <xf numFmtId="0" fontId="5" fillId="3" borderId="0" xfId="0" applyFont="1" applyFill="1"/>
    <xf numFmtId="0" fontId="5" fillId="3" borderId="0" xfId="0" applyFont="1" applyFill="1" applyAlignment="1"/>
    <xf numFmtId="0" fontId="5" fillId="3" borderId="0" xfId="0" applyFont="1" applyFill="1" applyAlignment="1">
      <alignment horizontal="left"/>
    </xf>
    <xf numFmtId="0" fontId="5" fillId="3" borderId="0" xfId="0" applyFont="1" applyFill="1" applyBorder="1"/>
    <xf numFmtId="0" fontId="5" fillId="3" borderId="0" xfId="0" applyFont="1" applyFill="1" applyAlignment="1">
      <alignment vertical="center" wrapText="1"/>
    </xf>
    <xf numFmtId="0" fontId="5" fillId="3" borderId="0" xfId="1" applyFont="1" applyFill="1" applyBorder="1" applyAlignment="1" applyProtection="1">
      <alignment horizontal="left"/>
    </xf>
    <xf numFmtId="49" fontId="5" fillId="3" borderId="0" xfId="0" applyNumberFormat="1" applyFont="1" applyFill="1" applyAlignment="1"/>
    <xf numFmtId="0" fontId="6" fillId="3" borderId="0" xfId="1" applyFont="1" applyFill="1" applyAlignment="1" applyProtection="1">
      <alignment vertical="top" wrapText="1"/>
    </xf>
    <xf numFmtId="0" fontId="6" fillId="3" borderId="0" xfId="1" applyFont="1" applyFill="1" applyBorder="1" applyAlignment="1" applyProtection="1">
      <alignment vertical="top" wrapText="1"/>
    </xf>
    <xf numFmtId="0" fontId="6" fillId="3" borderId="0" xfId="0" applyFont="1" applyFill="1" applyAlignment="1">
      <alignment wrapText="1"/>
    </xf>
    <xf numFmtId="0" fontId="0" fillId="3" borderId="0" xfId="0" applyFill="1" applyAlignment="1"/>
    <xf numFmtId="0" fontId="6" fillId="3" borderId="0" xfId="0" applyFont="1" applyFill="1" applyBorder="1"/>
    <xf numFmtId="0" fontId="6" fillId="3" borderId="0" xfId="0" applyFont="1" applyFill="1"/>
    <xf numFmtId="3" fontId="6" fillId="3" borderId="0" xfId="0" applyNumberFormat="1" applyFont="1" applyFill="1" applyBorder="1" applyAlignment="1">
      <alignment horizontal="right" vertical="center"/>
    </xf>
    <xf numFmtId="0" fontId="11" fillId="4" borderId="0" xfId="0" applyFont="1" applyFill="1" applyBorder="1"/>
    <xf numFmtId="3" fontId="11" fillId="4" borderId="0" xfId="0" applyNumberFormat="1" applyFont="1" applyFill="1" applyBorder="1"/>
    <xf numFmtId="0" fontId="11" fillId="4" borderId="3" xfId="0" applyFont="1" applyFill="1" applyBorder="1" applyAlignment="1">
      <alignment horizontal="center" vertical="center" wrapText="1"/>
    </xf>
    <xf numFmtId="3" fontId="11" fillId="4" borderId="4" xfId="0" applyNumberFormat="1" applyFont="1" applyFill="1" applyBorder="1"/>
    <xf numFmtId="3" fontId="11" fillId="4" borderId="5" xfId="0" applyNumberFormat="1" applyFont="1" applyFill="1" applyBorder="1"/>
    <xf numFmtId="3" fontId="11" fillId="4" borderId="6" xfId="0" applyNumberFormat="1" applyFont="1" applyFill="1" applyBorder="1"/>
    <xf numFmtId="3" fontId="11" fillId="4" borderId="7" xfId="0" applyNumberFormat="1" applyFont="1" applyFill="1" applyBorder="1"/>
    <xf numFmtId="0" fontId="9" fillId="3" borderId="0" xfId="0" applyFont="1" applyFill="1"/>
    <xf numFmtId="3" fontId="9" fillId="3" borderId="0" xfId="0" applyNumberFormat="1" applyFont="1" applyFill="1"/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1" fontId="5" fillId="3" borderId="0" xfId="0" applyNumberFormat="1" applyFont="1" applyFill="1" applyBorder="1" applyAlignment="1">
      <alignment horizontal="center" vertical="center" wrapText="1"/>
    </xf>
    <xf numFmtId="3" fontId="5" fillId="3" borderId="0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 vertical="center"/>
    </xf>
    <xf numFmtId="164" fontId="6" fillId="3" borderId="0" xfId="0" applyNumberFormat="1" applyFont="1" applyFill="1" applyBorder="1" applyAlignment="1">
      <alignment horizontal="right" vertical="center"/>
    </xf>
    <xf numFmtId="3" fontId="5" fillId="3" borderId="0" xfId="0" applyNumberFormat="1" applyFont="1" applyFill="1"/>
    <xf numFmtId="3" fontId="6" fillId="3" borderId="0" xfId="0" applyNumberFormat="1" applyFont="1" applyFill="1"/>
    <xf numFmtId="164" fontId="6" fillId="3" borderId="0" xfId="0" applyNumberFormat="1" applyFont="1" applyFill="1"/>
    <xf numFmtId="3" fontId="11" fillId="4" borderId="2" xfId="0" applyNumberFormat="1" applyFont="1" applyFill="1" applyBorder="1"/>
    <xf numFmtId="164" fontId="11" fillId="4" borderId="3" xfId="0" applyNumberFormat="1" applyFont="1" applyFill="1" applyBorder="1"/>
    <xf numFmtId="3" fontId="11" fillId="4" borderId="1" xfId="0" applyNumberFormat="1" applyFont="1" applyFill="1" applyBorder="1"/>
    <xf numFmtId="3" fontId="11" fillId="4" borderId="3" xfId="0" applyNumberFormat="1" applyFont="1" applyFill="1" applyBorder="1"/>
    <xf numFmtId="0" fontId="11" fillId="4" borderId="9" xfId="0" applyFont="1" applyFill="1" applyBorder="1"/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vertical="top" wrapText="1"/>
    </xf>
    <xf numFmtId="0" fontId="12" fillId="3" borderId="0" xfId="0" applyFont="1" applyFill="1" applyBorder="1" applyAlignment="1">
      <alignment horizontal="left"/>
    </xf>
    <xf numFmtId="165" fontId="6" fillId="3" borderId="0" xfId="0" applyNumberFormat="1" applyFont="1" applyFill="1"/>
    <xf numFmtId="164" fontId="11" fillId="4" borderId="0" xfId="0" applyNumberFormat="1" applyFont="1" applyFill="1" applyBorder="1"/>
    <xf numFmtId="164" fontId="6" fillId="3" borderId="0" xfId="0" applyNumberFormat="1" applyFont="1" applyFill="1" applyBorder="1"/>
    <xf numFmtId="3" fontId="5" fillId="3" borderId="0" xfId="0" applyNumberFormat="1" applyFont="1" applyFill="1" applyBorder="1"/>
    <xf numFmtId="164" fontId="5" fillId="3" borderId="0" xfId="0" applyNumberFormat="1" applyFont="1" applyFill="1" applyBorder="1"/>
    <xf numFmtId="0" fontId="12" fillId="4" borderId="2" xfId="0" applyFont="1" applyFill="1" applyBorder="1"/>
    <xf numFmtId="0" fontId="11" fillId="4" borderId="1" xfId="0" applyFont="1" applyFill="1" applyBorder="1"/>
    <xf numFmtId="0" fontId="6" fillId="3" borderId="0" xfId="0" applyFont="1" applyFill="1" applyBorder="1" applyAlignment="1">
      <alignment horizontal="left"/>
    </xf>
    <xf numFmtId="165" fontId="5" fillId="3" borderId="0" xfId="0" applyNumberFormat="1" applyFont="1" applyFill="1" applyBorder="1"/>
    <xf numFmtId="0" fontId="8" fillId="2" borderId="0" xfId="0" applyFont="1" applyFill="1" applyAlignment="1">
      <alignment horizontal="left"/>
    </xf>
    <xf numFmtId="0" fontId="11" fillId="4" borderId="2" xfId="0" applyFont="1" applyFill="1" applyBorder="1" applyAlignment="1">
      <alignment horizontal="center" vertical="center" wrapText="1"/>
    </xf>
    <xf numFmtId="165" fontId="6" fillId="3" borderId="0" xfId="0" applyNumberFormat="1" applyFont="1" applyFill="1" applyBorder="1"/>
    <xf numFmtId="0" fontId="1" fillId="0" borderId="0" xfId="6" applyBorder="1"/>
    <xf numFmtId="0" fontId="6" fillId="2" borderId="0" xfId="6" applyFont="1" applyFill="1"/>
    <xf numFmtId="3" fontId="6" fillId="2" borderId="0" xfId="6" applyNumberFormat="1" applyFont="1" applyFill="1"/>
    <xf numFmtId="164" fontId="6" fillId="2" borderId="0" xfId="6" applyNumberFormat="1" applyFont="1" applyFill="1"/>
    <xf numFmtId="0" fontId="6" fillId="0" borderId="0" xfId="6" applyFont="1"/>
    <xf numFmtId="0" fontId="11" fillId="4" borderId="3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vertical="center"/>
    </xf>
    <xf numFmtId="0" fontId="16" fillId="3" borderId="0" xfId="0" applyFont="1" applyFill="1" applyAlignment="1">
      <alignment vertical="center" wrapText="1"/>
    </xf>
    <xf numFmtId="0" fontId="17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18" fillId="3" borderId="0" xfId="0" applyFont="1" applyFill="1" applyAlignment="1">
      <alignment vertical="center" wrapText="1"/>
    </xf>
    <xf numFmtId="0" fontId="19" fillId="3" borderId="0" xfId="0" applyFont="1" applyFill="1"/>
    <xf numFmtId="0" fontId="18" fillId="3" borderId="0" xfId="0" applyFont="1" applyFill="1" applyAlignment="1"/>
    <xf numFmtId="0" fontId="20" fillId="3" borderId="0" xfId="0" applyFont="1" applyFill="1" applyAlignment="1"/>
    <xf numFmtId="0" fontId="19" fillId="3" borderId="0" xfId="0" applyFont="1" applyFill="1" applyBorder="1"/>
    <xf numFmtId="0" fontId="21" fillId="3" borderId="0" xfId="1" applyFont="1" applyFill="1" applyAlignment="1" applyProtection="1">
      <alignment horizontal="center" vertical="center"/>
    </xf>
    <xf numFmtId="0" fontId="22" fillId="3" borderId="0" xfId="0" applyFont="1" applyFill="1" applyBorder="1" applyAlignment="1">
      <alignment vertical="center" wrapText="1"/>
    </xf>
    <xf numFmtId="0" fontId="23" fillId="3" borderId="0" xfId="0" applyFont="1" applyFill="1" applyAlignment="1">
      <alignment horizontal="left"/>
    </xf>
    <xf numFmtId="0" fontId="24" fillId="3" borderId="0" xfId="1" applyFont="1" applyFill="1" applyAlignment="1" applyProtection="1">
      <alignment vertical="center" wrapText="1"/>
    </xf>
    <xf numFmtId="0" fontId="22" fillId="3" borderId="0" xfId="1" applyFont="1" applyFill="1" applyAlignment="1" applyProtection="1">
      <alignment vertical="center" wrapText="1"/>
    </xf>
    <xf numFmtId="0" fontId="21" fillId="3" borderId="0" xfId="1" applyFont="1" applyFill="1" applyBorder="1" applyAlignment="1" applyProtection="1">
      <alignment horizontal="center" vertical="center"/>
    </xf>
    <xf numFmtId="0" fontId="24" fillId="3" borderId="0" xfId="1" applyFont="1" applyFill="1" applyBorder="1" applyAlignment="1" applyProtection="1">
      <alignment vertical="center" wrapText="1"/>
    </xf>
    <xf numFmtId="0" fontId="22" fillId="3" borderId="0" xfId="1" applyFont="1" applyFill="1" applyBorder="1" applyAlignment="1" applyProtection="1">
      <alignment vertical="center" wrapText="1"/>
    </xf>
    <xf numFmtId="0" fontId="5" fillId="3" borderId="0" xfId="0" applyFont="1" applyFill="1" applyAlignment="1">
      <alignment horizontal="left" indent="1"/>
    </xf>
    <xf numFmtId="0" fontId="5" fillId="3" borderId="0" xfId="0" applyFont="1" applyFill="1" applyAlignment="1">
      <alignment horizontal="left" vertical="top" indent="1"/>
    </xf>
    <xf numFmtId="0" fontId="14" fillId="3" borderId="0" xfId="1" applyFont="1" applyFill="1" applyAlignment="1" applyProtection="1">
      <alignment horizontal="left" vertical="top" indent="1"/>
    </xf>
    <xf numFmtId="0" fontId="14" fillId="3" borderId="0" xfId="1" applyFont="1" applyFill="1" applyBorder="1" applyAlignment="1" applyProtection="1">
      <alignment horizontal="left" vertical="top" inden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3" fontId="1" fillId="0" borderId="0" xfId="0" applyNumberFormat="1" applyFont="1" applyBorder="1" applyAlignment="1">
      <alignment vertical="center"/>
    </xf>
    <xf numFmtId="11" fontId="0" fillId="0" borderId="0" xfId="0" applyNumberFormat="1" applyBorder="1"/>
    <xf numFmtId="0" fontId="0" fillId="3" borderId="0" xfId="0" applyFill="1"/>
    <xf numFmtId="0" fontId="5" fillId="3" borderId="0" xfId="0" applyFont="1" applyFill="1" applyAlignment="1">
      <alignment vertical="top"/>
    </xf>
    <xf numFmtId="168" fontId="11" fillId="4" borderId="2" xfId="0" applyNumberFormat="1" applyFont="1" applyFill="1" applyBorder="1" applyAlignment="1">
      <alignment horizontal="right" vertical="center" wrapText="1"/>
    </xf>
    <xf numFmtId="165" fontId="11" fillId="4" borderId="2" xfId="0" applyNumberFormat="1" applyFont="1" applyFill="1" applyBorder="1" applyAlignment="1">
      <alignment horizontal="right" vertical="center" wrapText="1"/>
    </xf>
    <xf numFmtId="3" fontId="6" fillId="3" borderId="0" xfId="0" applyNumberFormat="1" applyFont="1" applyFill="1" applyAlignment="1">
      <alignment horizontal="right"/>
    </xf>
    <xf numFmtId="0" fontId="13" fillId="3" borderId="0" xfId="0" applyFont="1" applyFill="1" applyBorder="1" applyAlignment="1">
      <alignment horizontal="center"/>
    </xf>
    <xf numFmtId="168" fontId="6" fillId="3" borderId="0" xfId="0" applyNumberFormat="1" applyFont="1" applyFill="1" applyAlignment="1">
      <alignment horizontal="right"/>
    </xf>
    <xf numFmtId="0" fontId="6" fillId="3" borderId="13" xfId="0" applyFont="1" applyFill="1" applyBorder="1"/>
    <xf numFmtId="3" fontId="6" fillId="3" borderId="13" xfId="0" applyNumberFormat="1" applyFont="1" applyFill="1" applyBorder="1" applyAlignment="1">
      <alignment horizontal="right"/>
    </xf>
    <xf numFmtId="3" fontId="6" fillId="3" borderId="13" xfId="0" applyNumberFormat="1" applyFont="1" applyFill="1" applyBorder="1" applyAlignment="1">
      <alignment horizontal="center"/>
    </xf>
    <xf numFmtId="168" fontId="6" fillId="3" borderId="13" xfId="4" applyNumberFormat="1" applyFont="1" applyFill="1" applyBorder="1" applyAlignment="1">
      <alignment horizontal="right"/>
    </xf>
    <xf numFmtId="0" fontId="6" fillId="3" borderId="13" xfId="0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center"/>
    </xf>
    <xf numFmtId="168" fontId="6" fillId="3" borderId="0" xfId="4" applyNumberFormat="1" applyFont="1" applyFill="1" applyBorder="1" applyAlignment="1">
      <alignment horizontal="right"/>
    </xf>
    <xf numFmtId="3" fontId="11" fillId="4" borderId="2" xfId="0" applyNumberFormat="1" applyFont="1" applyFill="1" applyBorder="1" applyAlignment="1">
      <alignment horizontal="right" vertical="center" wrapText="1"/>
    </xf>
    <xf numFmtId="164" fontId="11" fillId="4" borderId="2" xfId="0" applyNumberFormat="1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/>
    </xf>
    <xf numFmtId="168" fontId="6" fillId="3" borderId="11" xfId="0" applyNumberFormat="1" applyFont="1" applyFill="1" applyBorder="1" applyAlignment="1">
      <alignment horizontal="right"/>
    </xf>
    <xf numFmtId="168" fontId="6" fillId="3" borderId="0" xfId="0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center"/>
    </xf>
    <xf numFmtId="3" fontId="6" fillId="3" borderId="8" xfId="0" applyNumberFormat="1" applyFont="1" applyFill="1" applyBorder="1" applyAlignment="1">
      <alignment horizontal="center"/>
    </xf>
    <xf numFmtId="168" fontId="6" fillId="3" borderId="8" xfId="4" applyNumberFormat="1" applyFont="1" applyFill="1" applyBorder="1" applyAlignment="1">
      <alignment horizontal="right"/>
    </xf>
    <xf numFmtId="3" fontId="6" fillId="3" borderId="14" xfId="0" applyNumberFormat="1" applyFont="1" applyFill="1" applyBorder="1" applyAlignment="1">
      <alignment horizontal="right"/>
    </xf>
    <xf numFmtId="168" fontId="6" fillId="3" borderId="15" xfId="0" applyNumberFormat="1" applyFont="1" applyFill="1" applyBorder="1" applyAlignment="1">
      <alignment horizontal="right" vertical="center"/>
    </xf>
    <xf numFmtId="3" fontId="6" fillId="3" borderId="16" xfId="0" applyNumberFormat="1" applyFont="1" applyFill="1" applyBorder="1" applyAlignment="1">
      <alignment horizontal="right"/>
    </xf>
    <xf numFmtId="168" fontId="6" fillId="3" borderId="17" xfId="0" applyNumberFormat="1" applyFont="1" applyFill="1" applyBorder="1" applyAlignment="1">
      <alignment horizontal="right" vertical="center"/>
    </xf>
    <xf numFmtId="3" fontId="6" fillId="3" borderId="18" xfId="0" applyNumberFormat="1" applyFont="1" applyFill="1" applyBorder="1" applyAlignment="1">
      <alignment horizontal="right"/>
    </xf>
    <xf numFmtId="168" fontId="6" fillId="3" borderId="19" xfId="4" applyNumberFormat="1" applyFont="1" applyFill="1" applyBorder="1" applyAlignment="1">
      <alignment horizontal="right"/>
    </xf>
    <xf numFmtId="168" fontId="6" fillId="3" borderId="17" xfId="4" applyNumberFormat="1" applyFont="1" applyFill="1" applyBorder="1" applyAlignment="1">
      <alignment horizontal="right"/>
    </xf>
    <xf numFmtId="3" fontId="6" fillId="3" borderId="20" xfId="0" applyNumberFormat="1" applyFont="1" applyFill="1" applyBorder="1" applyAlignment="1">
      <alignment horizontal="right"/>
    </xf>
    <xf numFmtId="168" fontId="6" fillId="3" borderId="21" xfId="4" applyNumberFormat="1" applyFont="1" applyFill="1" applyBorder="1" applyAlignment="1">
      <alignment horizontal="right"/>
    </xf>
    <xf numFmtId="164" fontId="6" fillId="3" borderId="14" xfId="0" applyNumberFormat="1" applyFont="1" applyFill="1" applyBorder="1" applyAlignment="1">
      <alignment horizontal="right"/>
    </xf>
    <xf numFmtId="164" fontId="6" fillId="3" borderId="16" xfId="0" applyNumberFormat="1" applyFont="1" applyFill="1" applyBorder="1" applyAlignment="1">
      <alignment horizontal="right"/>
    </xf>
    <xf numFmtId="164" fontId="6" fillId="3" borderId="18" xfId="0" applyNumberFormat="1" applyFont="1" applyFill="1" applyBorder="1" applyAlignment="1">
      <alignment horizontal="right"/>
    </xf>
    <xf numFmtId="164" fontId="6" fillId="3" borderId="20" xfId="0" applyNumberFormat="1" applyFont="1" applyFill="1" applyBorder="1" applyAlignment="1">
      <alignment horizontal="right"/>
    </xf>
    <xf numFmtId="165" fontId="6" fillId="3" borderId="14" xfId="0" applyNumberFormat="1" applyFont="1" applyFill="1" applyBorder="1" applyAlignment="1">
      <alignment horizontal="right"/>
    </xf>
    <xf numFmtId="165" fontId="6" fillId="3" borderId="16" xfId="0" applyNumberFormat="1" applyFont="1" applyFill="1" applyBorder="1" applyAlignment="1">
      <alignment horizontal="right"/>
    </xf>
    <xf numFmtId="0" fontId="6" fillId="3" borderId="0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3" fontId="5" fillId="3" borderId="16" xfId="0" applyNumberFormat="1" applyFont="1" applyFill="1" applyBorder="1" applyAlignment="1">
      <alignment horizontal="right" vertical="center"/>
    </xf>
    <xf numFmtId="3" fontId="6" fillId="3" borderId="16" xfId="0" applyNumberFormat="1" applyFont="1" applyFill="1" applyBorder="1" applyAlignment="1">
      <alignment horizontal="right" vertical="center"/>
    </xf>
    <xf numFmtId="3" fontId="6" fillId="3" borderId="20" xfId="0" applyNumberFormat="1" applyFont="1" applyFill="1" applyBorder="1" applyAlignment="1">
      <alignment horizontal="right" vertical="center"/>
    </xf>
    <xf numFmtId="164" fontId="6" fillId="3" borderId="8" xfId="0" applyNumberFormat="1" applyFont="1" applyFill="1" applyBorder="1" applyAlignment="1">
      <alignment horizontal="right" vertical="center"/>
    </xf>
    <xf numFmtId="3" fontId="6" fillId="3" borderId="8" xfId="0" applyNumberFormat="1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right" vertical="center"/>
    </xf>
    <xf numFmtId="3" fontId="6" fillId="3" borderId="17" xfId="0" applyNumberFormat="1" applyFont="1" applyFill="1" applyBorder="1" applyAlignment="1">
      <alignment horizontal="right" vertical="center"/>
    </xf>
    <xf numFmtId="3" fontId="6" fillId="3" borderId="21" xfId="0" applyNumberFormat="1" applyFont="1" applyFill="1" applyBorder="1" applyAlignment="1">
      <alignment horizontal="right" vertical="center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6" fillId="3" borderId="20" xfId="0" applyFont="1" applyFill="1" applyBorder="1"/>
    <xf numFmtId="164" fontId="6" fillId="3" borderId="8" xfId="0" applyNumberFormat="1" applyFont="1" applyFill="1" applyBorder="1"/>
    <xf numFmtId="165" fontId="6" fillId="3" borderId="8" xfId="0" applyNumberFormat="1" applyFont="1" applyFill="1" applyBorder="1"/>
    <xf numFmtId="165" fontId="6" fillId="3" borderId="21" xfId="0" applyNumberFormat="1" applyFont="1" applyFill="1" applyBorder="1"/>
    <xf numFmtId="3" fontId="6" fillId="3" borderId="14" xfId="0" applyNumberFormat="1" applyFont="1" applyFill="1" applyBorder="1"/>
    <xf numFmtId="164" fontId="6" fillId="3" borderId="11" xfId="0" applyNumberFormat="1" applyFont="1" applyFill="1" applyBorder="1"/>
    <xf numFmtId="3" fontId="6" fillId="3" borderId="15" xfId="0" applyNumberFormat="1" applyFont="1" applyFill="1" applyBorder="1"/>
    <xf numFmtId="3" fontId="6" fillId="3" borderId="16" xfId="0" applyNumberFormat="1" applyFont="1" applyFill="1" applyBorder="1"/>
    <xf numFmtId="3" fontId="6" fillId="3" borderId="17" xfId="0" applyNumberFormat="1" applyFont="1" applyFill="1" applyBorder="1"/>
    <xf numFmtId="3" fontId="6" fillId="3" borderId="20" xfId="0" applyNumberFormat="1" applyFont="1" applyFill="1" applyBorder="1"/>
    <xf numFmtId="3" fontId="6" fillId="3" borderId="21" xfId="0" applyNumberFormat="1" applyFont="1" applyFill="1" applyBorder="1"/>
    <xf numFmtId="3" fontId="6" fillId="3" borderId="22" xfId="0" applyNumberFormat="1" applyFont="1" applyFill="1" applyBorder="1"/>
    <xf numFmtId="3" fontId="6" fillId="3" borderId="23" xfId="0" applyNumberFormat="1" applyFont="1" applyFill="1" applyBorder="1"/>
    <xf numFmtId="3" fontId="6" fillId="3" borderId="24" xfId="0" applyNumberFormat="1" applyFont="1" applyFill="1" applyBorder="1"/>
    <xf numFmtId="3" fontId="6" fillId="3" borderId="25" xfId="0" applyNumberFormat="1" applyFont="1" applyFill="1" applyBorder="1"/>
    <xf numFmtId="3" fontId="6" fillId="3" borderId="26" xfId="0" applyNumberFormat="1" applyFont="1" applyFill="1" applyBorder="1"/>
    <xf numFmtId="3" fontId="6" fillId="3" borderId="27" xfId="0" applyNumberFormat="1" applyFont="1" applyFill="1" applyBorder="1"/>
    <xf numFmtId="3" fontId="5" fillId="3" borderId="14" xfId="0" applyNumberFormat="1" applyFont="1" applyFill="1" applyBorder="1"/>
    <xf numFmtId="164" fontId="5" fillId="3" borderId="11" xfId="0" applyNumberFormat="1" applyFont="1" applyFill="1" applyBorder="1"/>
    <xf numFmtId="3" fontId="5" fillId="3" borderId="15" xfId="0" applyNumberFormat="1" applyFont="1" applyFill="1" applyBorder="1"/>
    <xf numFmtId="3" fontId="5" fillId="3" borderId="20" xfId="0" applyNumberFormat="1" applyFont="1" applyFill="1" applyBorder="1"/>
    <xf numFmtId="164" fontId="5" fillId="3" borderId="8" xfId="0" applyNumberFormat="1" applyFont="1" applyFill="1" applyBorder="1"/>
    <xf numFmtId="3" fontId="5" fillId="3" borderId="21" xfId="0" applyNumberFormat="1" applyFont="1" applyFill="1" applyBorder="1"/>
    <xf numFmtId="0" fontId="5" fillId="3" borderId="22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9" fillId="3" borderId="11" xfId="0" applyFont="1" applyFill="1" applyBorder="1" applyAlignment="1"/>
    <xf numFmtId="0" fontId="9" fillId="3" borderId="25" xfId="0" applyFont="1" applyFill="1" applyBorder="1" applyAlignment="1"/>
    <xf numFmtId="3" fontId="5" fillId="3" borderId="23" xfId="0" applyNumberFormat="1" applyFont="1" applyFill="1" applyBorder="1" applyAlignment="1">
      <alignment horizontal="right" vertical="center"/>
    </xf>
    <xf numFmtId="3" fontId="5" fillId="3" borderId="26" xfId="0" applyNumberFormat="1" applyFont="1" applyFill="1" applyBorder="1" applyAlignment="1">
      <alignment horizontal="right" vertical="center"/>
    </xf>
    <xf numFmtId="3" fontId="6" fillId="3" borderId="23" xfId="0" applyNumberFormat="1" applyFont="1" applyFill="1" applyBorder="1" applyAlignment="1">
      <alignment horizontal="right" vertical="center"/>
    </xf>
    <xf numFmtId="3" fontId="6" fillId="3" borderId="26" xfId="0" applyNumberFormat="1" applyFont="1" applyFill="1" applyBorder="1" applyAlignment="1">
      <alignment horizontal="right" vertical="center"/>
    </xf>
    <xf numFmtId="3" fontId="6" fillId="3" borderId="24" xfId="0" applyNumberFormat="1" applyFont="1" applyFill="1" applyBorder="1" applyAlignment="1">
      <alignment horizontal="right" vertical="center"/>
    </xf>
    <xf numFmtId="3" fontId="6" fillId="3" borderId="27" xfId="0" applyNumberFormat="1" applyFont="1" applyFill="1" applyBorder="1" applyAlignment="1">
      <alignment horizontal="right" vertical="center"/>
    </xf>
    <xf numFmtId="0" fontId="9" fillId="3" borderId="11" xfId="0" applyFont="1" applyFill="1" applyBorder="1"/>
    <xf numFmtId="0" fontId="9" fillId="3" borderId="25" xfId="0" applyFont="1" applyFill="1" applyBorder="1"/>
    <xf numFmtId="0" fontId="6" fillId="3" borderId="22" xfId="0" applyFont="1" applyFill="1" applyBorder="1"/>
    <xf numFmtId="0" fontId="6" fillId="3" borderId="25" xfId="0" applyFont="1" applyFill="1" applyBorder="1"/>
    <xf numFmtId="0" fontId="11" fillId="4" borderId="2" xfId="0" applyFont="1" applyFill="1" applyBorder="1" applyAlignment="1">
      <alignment horizontal="center" vertical="center" wrapText="1"/>
    </xf>
    <xf numFmtId="0" fontId="28" fillId="0" borderId="0" xfId="7" applyFont="1" applyBorder="1" applyAlignment="1">
      <alignment horizontal="left" vertical="top" wrapText="1"/>
    </xf>
    <xf numFmtId="169" fontId="28" fillId="0" borderId="0" xfId="7" applyNumberFormat="1" applyFont="1" applyBorder="1" applyAlignment="1">
      <alignment horizontal="right" vertical="center"/>
    </xf>
    <xf numFmtId="3" fontId="13" fillId="3" borderId="0" xfId="0" applyNumberFormat="1" applyFont="1" applyFill="1"/>
    <xf numFmtId="164" fontId="13" fillId="3" borderId="0" xfId="0" applyNumberFormat="1" applyFont="1" applyFill="1"/>
    <xf numFmtId="0" fontId="29" fillId="6" borderId="0" xfId="0" applyFont="1" applyFill="1" applyBorder="1" applyAlignment="1">
      <alignment horizontal="left"/>
    </xf>
    <xf numFmtId="166" fontId="29" fillId="6" borderId="0" xfId="0" applyNumberFormat="1" applyFont="1" applyFill="1" applyBorder="1"/>
    <xf numFmtId="167" fontId="29" fillId="6" borderId="0" xfId="0" applyNumberFormat="1" applyFont="1" applyFill="1" applyBorder="1"/>
    <xf numFmtId="0" fontId="13" fillId="3" borderId="0" xfId="0" applyFont="1" applyFill="1"/>
    <xf numFmtId="0" fontId="5" fillId="3" borderId="14" xfId="0" applyFont="1" applyFill="1" applyBorder="1" applyAlignment="1">
      <alignment horizontal="right" vertical="center" wrapText="1"/>
    </xf>
    <xf numFmtId="0" fontId="5" fillId="3" borderId="11" xfId="0" applyFont="1" applyFill="1" applyBorder="1" applyAlignment="1">
      <alignment horizontal="right" vertical="center" wrapText="1"/>
    </xf>
    <xf numFmtId="3" fontId="5" fillId="3" borderId="14" xfId="0" applyNumberFormat="1" applyFont="1" applyFill="1" applyBorder="1" applyAlignment="1">
      <alignment horizontal="right"/>
    </xf>
    <xf numFmtId="164" fontId="5" fillId="3" borderId="11" xfId="0" applyNumberFormat="1" applyFont="1" applyFill="1" applyBorder="1" applyAlignment="1">
      <alignment horizontal="right"/>
    </xf>
    <xf numFmtId="3" fontId="5" fillId="3" borderId="15" xfId="0" applyNumberFormat="1" applyFont="1" applyFill="1" applyBorder="1" applyAlignment="1">
      <alignment horizontal="right"/>
    </xf>
    <xf numFmtId="3" fontId="11" fillId="4" borderId="2" xfId="0" applyNumberFormat="1" applyFont="1" applyFill="1" applyBorder="1" applyAlignment="1">
      <alignment horizontal="right"/>
    </xf>
    <xf numFmtId="164" fontId="11" fillId="4" borderId="3" xfId="0" applyNumberFormat="1" applyFont="1" applyFill="1" applyBorder="1" applyAlignment="1">
      <alignment horizontal="right"/>
    </xf>
    <xf numFmtId="3" fontId="11" fillId="4" borderId="1" xfId="0" applyNumberFormat="1" applyFont="1" applyFill="1" applyBorder="1" applyAlignment="1">
      <alignment horizontal="right"/>
    </xf>
    <xf numFmtId="168" fontId="5" fillId="4" borderId="2" xfId="0" applyNumberFormat="1" applyFont="1" applyFill="1" applyBorder="1" applyAlignment="1">
      <alignment horizontal="right" vertical="center" wrapText="1"/>
    </xf>
    <xf numFmtId="0" fontId="6" fillId="5" borderId="0" xfId="0" applyFont="1" applyFill="1"/>
    <xf numFmtId="0" fontId="6" fillId="5" borderId="8" xfId="0" applyFont="1" applyFill="1" applyBorder="1" applyAlignment="1">
      <alignment horizontal="left"/>
    </xf>
    <xf numFmtId="0" fontId="6" fillId="5" borderId="8" xfId="0" applyFont="1" applyFill="1" applyBorder="1"/>
    <xf numFmtId="0" fontId="6" fillId="5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/>
    </xf>
    <xf numFmtId="166" fontId="6" fillId="0" borderId="0" xfId="0" applyNumberFormat="1" applyFont="1"/>
    <xf numFmtId="167" fontId="6" fillId="0" borderId="0" xfId="0" applyNumberFormat="1" applyFont="1"/>
    <xf numFmtId="0" fontId="6" fillId="0" borderId="0" xfId="0" applyFont="1" applyAlignment="1">
      <alignment horizontal="left" indent="1"/>
    </xf>
    <xf numFmtId="0" fontId="11" fillId="4" borderId="9" xfId="0" applyFont="1" applyFill="1" applyBorder="1" applyAlignment="1">
      <alignment horizontal="left" vertical="center" wrapText="1"/>
    </xf>
    <xf numFmtId="0" fontId="11" fillId="4" borderId="2" xfId="0" applyFont="1" applyFill="1" applyBorder="1" applyAlignment="1">
      <alignment horizontal="left" vertical="center" wrapText="1"/>
    </xf>
    <xf numFmtId="0" fontId="11" fillId="4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wrapText="1"/>
    </xf>
    <xf numFmtId="0" fontId="11" fillId="4" borderId="11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vertical="center"/>
    </xf>
    <xf numFmtId="1" fontId="11" fillId="4" borderId="10" xfId="0" applyNumberFormat="1" applyFont="1" applyFill="1" applyBorder="1" applyAlignment="1">
      <alignment horizontal="center" vertical="center" wrapText="1"/>
    </xf>
    <xf numFmtId="1" fontId="11" fillId="4" borderId="12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3" borderId="8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/>
    </xf>
    <xf numFmtId="1" fontId="11" fillId="4" borderId="11" xfId="0" applyNumberFormat="1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/>
    </xf>
    <xf numFmtId="0" fontId="11" fillId="4" borderId="10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/>
    <xf numFmtId="0" fontId="11" fillId="4" borderId="6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</cellXfs>
  <cellStyles count="8">
    <cellStyle name="Hipervínculo" xfId="1" builtinId="8"/>
    <cellStyle name="Normal" xfId="0" builtinId="0"/>
    <cellStyle name="Normal 17" xfId="2"/>
    <cellStyle name="Normal 2" xfId="3"/>
    <cellStyle name="Normal 3" xfId="6"/>
    <cellStyle name="Normal_BBDD (2)" xfId="7"/>
    <cellStyle name="Porcentaje" xfId="4" builtinId="5"/>
    <cellStyle name="Porcentaje 2" xfId="5"/>
  </cellStyles>
  <dxfs count="48">
    <dxf>
      <font>
        <name val="Arial Narrow"/>
        <scheme val="none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6" formatCode="#,##0_ ;\-#,##0\ "/>
    </dxf>
    <dxf>
      <numFmt numFmtId="166" formatCode="#,##0_ ;\-#,##0\ "/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alignment horizontal="left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7" formatCode="_-* #,##0.0_-;\-* #,##0.0_-;_-* &quot;-&quot;??_-;_-@_-"/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ont>
        <color rgb="FFFF0000"/>
      </font>
    </dxf>
    <dxf>
      <font>
        <color rgb="FFC00000"/>
      </font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1"/>
      </font>
      <fill>
        <patternFill patternType="solid">
          <fgColor theme="4" tint="0.79998168889431442"/>
          <bgColor theme="4" tint="0.79995117038483843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1" defaultTableStyle="TableStyleMedium2" defaultPivotStyle="PivotStyleLight16">
    <tableStyle name="PivotStyleLight16 2" table="0" count="11">
      <tableStyleElement type="headerRow" dxfId="47"/>
      <tableStyleElement type="totalRow" dxfId="46"/>
      <tableStyleElement type="firstRowStripe" dxfId="45"/>
      <tableStyleElement type="firstColumnStripe" dxfId="44"/>
      <tableStyleElement type="firstSubtotalColumn" dxfId="43"/>
      <tableStyleElement type="firstSubtotalRow" dxfId="42"/>
      <tableStyleElement type="secondSubtotalRow" dxfId="41"/>
      <tableStyleElement type="firstRowSubheading" dxfId="40"/>
      <tableStyleElement type="secondRowSubheading" dxfId="39"/>
      <tableStyleElement type="pageFieldLabels" dxfId="38"/>
      <tableStyleElement type="pageFieldValues" dxfId="3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323850</xdr:colOff>
      <xdr:row>3</xdr:row>
      <xdr:rowOff>142875</xdr:rowOff>
    </xdr:to>
    <xdr:pic>
      <xdr:nvPicPr>
        <xdr:cNvPr id="1451" name="Imagen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371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47760</xdr:rowOff>
    </xdr:from>
    <xdr:to>
      <xdr:col>0</xdr:col>
      <xdr:colOff>1466850</xdr:colOff>
      <xdr:row>28</xdr:row>
      <xdr:rowOff>53469</xdr:rowOff>
    </xdr:to>
    <xdr:sp macro="" textlink="">
      <xdr:nvSpPr>
        <xdr:cNvPr id="32" name="CuadroTexto 4"/>
        <xdr:cNvSpPr txBox="1"/>
      </xdr:nvSpPr>
      <xdr:spPr>
        <a:xfrm>
          <a:off x="0" y="5105535"/>
          <a:ext cx="1466850" cy="3867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JULIO</a:t>
          </a:r>
          <a:r>
            <a:rPr lang="es-ES" sz="2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2017</a:t>
          </a:r>
          <a:endParaRPr lang="es-ES" sz="2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0</xdr:col>
      <xdr:colOff>1290939</xdr:colOff>
      <xdr:row>26</xdr:row>
      <xdr:rowOff>0</xdr:rowOff>
    </xdr:from>
    <xdr:to>
      <xdr:col>0</xdr:col>
      <xdr:colOff>1290939</xdr:colOff>
      <xdr:row>27</xdr:row>
      <xdr:rowOff>169500</xdr:rowOff>
    </xdr:to>
    <xdr:cxnSp macro="">
      <xdr:nvCxnSpPr>
        <xdr:cNvPr id="33" name="Conector recto 32"/>
        <xdr:cNvCxnSpPr/>
      </xdr:nvCxnSpPr>
      <xdr:spPr>
        <a:xfrm>
          <a:off x="1290939" y="5057775"/>
          <a:ext cx="0" cy="360000"/>
        </a:xfrm>
        <a:prstGeom prst="line">
          <a:avLst/>
        </a:prstGeom>
        <a:ln w="12700">
          <a:solidFill>
            <a:srgbClr val="FF0000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1285875</xdr:colOff>
      <xdr:row>25</xdr:row>
      <xdr:rowOff>171585</xdr:rowOff>
    </xdr:from>
    <xdr:to>
      <xdr:col>6</xdr:col>
      <xdr:colOff>600075</xdr:colOff>
      <xdr:row>27</xdr:row>
      <xdr:rowOff>177229</xdr:rowOff>
    </xdr:to>
    <xdr:sp macro="" textlink="">
      <xdr:nvSpPr>
        <xdr:cNvPr id="34" name="CuadroTexto 4"/>
        <xdr:cNvSpPr txBox="1"/>
      </xdr:nvSpPr>
      <xdr:spPr>
        <a:xfrm>
          <a:off x="1285875" y="5038860"/>
          <a:ext cx="4733925" cy="3866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DIVISIÓN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DE ESTUDIOS, SUBSECRETARÍA DE TURISMO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SUBDIRECCIÓN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DE ESTUDIOS, SERNATUR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17</xdr:col>
      <xdr:colOff>743050</xdr:colOff>
      <xdr:row>1</xdr:row>
      <xdr:rowOff>114299</xdr:rowOff>
    </xdr:from>
    <xdr:to>
      <xdr:col>21</xdr:col>
      <xdr:colOff>85725</xdr:colOff>
      <xdr:row>46</xdr:row>
      <xdr:rowOff>51956</xdr:rowOff>
    </xdr:to>
    <xdr:grpSp>
      <xdr:nvGrpSpPr>
        <xdr:cNvPr id="5" name="Grupo 4"/>
        <xdr:cNvGrpSpPr/>
      </xdr:nvGrpSpPr>
      <xdr:grpSpPr>
        <a:xfrm>
          <a:off x="14900664" y="278822"/>
          <a:ext cx="2390675" cy="8328316"/>
          <a:chOff x="14900664" y="278822"/>
          <a:chExt cx="2390675" cy="8328316"/>
        </a:xfrm>
      </xdr:grpSpPr>
      <xdr:sp macro="" textlink="">
        <xdr:nvSpPr>
          <xdr:cNvPr id="22" name="CuadroTexto 4"/>
          <xdr:cNvSpPr txBox="1"/>
        </xdr:nvSpPr>
        <xdr:spPr>
          <a:xfrm>
            <a:off x="14902295" y="6839818"/>
            <a:ext cx="2372591" cy="176732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>
                <a:lumMod val="65000"/>
              </a:schemeClr>
            </a:solidFill>
          </a:ln>
        </xdr:spPr>
        <xdr:txBody>
          <a:bodyPr wrap="square" rtlCol="0">
            <a:noAutofit/>
          </a:bodyPr>
          <a:lstStyle>
            <a:defPPr>
              <a:defRPr lang="es-E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ES" sz="60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FOTO</a:t>
            </a:r>
            <a:r>
              <a:rPr lang="es-ES" sz="6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 1</a:t>
            </a:r>
            <a:r>
              <a:rPr lang="es-ES" sz="60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 NOMBRE:  Parque Nacional</a:t>
            </a:r>
            <a:r>
              <a:rPr lang="es-ES" sz="6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 Torres del Paine Lago  Gray</a:t>
            </a:r>
            <a:endPara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r>
              <a:rPr lang="es-ES" sz="6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AUTOR:Martin Edwards</a:t>
            </a:r>
          </a:p>
          <a:p>
            <a:r>
              <a:rPr lang="es-ES" sz="60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REGION: Magallanes</a:t>
            </a:r>
          </a:p>
          <a:p>
            <a:r>
              <a:rPr lang="es-ES" sz="60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PROVINCIA:</a:t>
            </a:r>
            <a:r>
              <a:rPr lang="es-ES" sz="6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 Última esperanza</a:t>
            </a:r>
          </a:p>
          <a:p>
            <a:r>
              <a:rPr lang="es-ES" sz="6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COMUNA: Torres del  Paine</a:t>
            </a:r>
          </a:p>
          <a:p>
            <a:endPara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FOTO 2 NOMBRE:   Viña Veramonte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AUTOR: SERNATUR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REGION: Valparaiso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PROVINCIA: Valparaiso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COMUNA: Casa Blanca</a:t>
            </a:r>
          </a:p>
          <a:p>
            <a:endPara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endPara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FOTO 3 NOMBRE:  Termas de Puritana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AUTOR: Martin Edwards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REGION: Antofagasta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PROVINCIA: El Loa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600" b="0" i="0" u="none" strike="noStrike" kern="0" cap="none" spc="0" normalizeH="0" baseline="0" noProof="0">
                <a:ln>
                  <a:noFill/>
                </a:ln>
                <a:solidFill>
                  <a:prstClr val="white">
                    <a:lumMod val="50000"/>
                  </a:prstClr>
                </a:solidFill>
                <a:effectLst/>
                <a:uLnTx/>
                <a:uFillTx/>
                <a:latin typeface="Arial Narrow" panose="020B0606020202030204" pitchFamily="34" charset="0"/>
                <a:ea typeface="+mn-ea"/>
                <a:cs typeface="+mn-cs"/>
              </a:rPr>
              <a:t>COMUNA: San pedro de Atacama</a:t>
            </a:r>
          </a:p>
          <a:p>
            <a:endPara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endPara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  <a:p>
            <a:endPara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19614" y="278822"/>
            <a:ext cx="2314474" cy="1612323"/>
          </a:xfrm>
          <a:prstGeom prst="rect">
            <a:avLst/>
          </a:prstGeom>
        </xdr:spPr>
      </xdr:pic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00664" y="4815319"/>
            <a:ext cx="2390675" cy="2004338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06393" y="1948295"/>
            <a:ext cx="2347609" cy="275965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9526</xdr:rowOff>
    </xdr:from>
    <xdr:to>
      <xdr:col>0</xdr:col>
      <xdr:colOff>1276350</xdr:colOff>
      <xdr:row>0</xdr:row>
      <xdr:rowOff>58616</xdr:rowOff>
    </xdr:to>
    <xdr:pic>
      <xdr:nvPicPr>
        <xdr:cNvPr id="2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1276350" cy="4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76200</xdr:rowOff>
    </xdr:from>
    <xdr:to>
      <xdr:col>0</xdr:col>
      <xdr:colOff>1314450</xdr:colOff>
      <xdr:row>3</xdr:row>
      <xdr:rowOff>104775</xdr:rowOff>
    </xdr:to>
    <xdr:sp macro="" textlink="">
      <xdr:nvSpPr>
        <xdr:cNvPr id="4" name="3 Bisel">
          <a:hlinkClick xmlns:r="http://schemas.openxmlformats.org/officeDocument/2006/relationships" r:id="rId2"/>
        </xdr:cNvPr>
        <xdr:cNvSpPr/>
      </xdr:nvSpPr>
      <xdr:spPr>
        <a:xfrm>
          <a:off x="428625" y="238125"/>
          <a:ext cx="885825" cy="400050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3242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</xdr:row>
      <xdr:rowOff>47625</xdr:rowOff>
    </xdr:from>
    <xdr:to>
      <xdr:col>1</xdr:col>
      <xdr:colOff>419100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1432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4265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8100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5288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6311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7334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</xdr:row>
      <xdr:rowOff>47625</xdr:rowOff>
    </xdr:from>
    <xdr:to>
      <xdr:col>1</xdr:col>
      <xdr:colOff>457200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3337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8358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</xdr:row>
      <xdr:rowOff>38100</xdr:rowOff>
    </xdr:from>
    <xdr:to>
      <xdr:col>1</xdr:col>
      <xdr:colOff>466725</xdr:colOff>
      <xdr:row>3</xdr:row>
      <xdr:rowOff>57150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42900" y="3619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2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8100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2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</xdr:row>
      <xdr:rowOff>85725</xdr:rowOff>
    </xdr:from>
    <xdr:to>
      <xdr:col>1</xdr:col>
      <xdr:colOff>400050</xdr:colOff>
      <xdr:row>3</xdr:row>
      <xdr:rowOff>9525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276225" y="2476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laudia Barrios" refreshedDate="42944.805601041669" createdVersion="5" refreshedVersion="5" minRefreshableVersion="3" recordCount="106">
  <cacheSource type="worksheet">
    <worksheetSource ref="A1:J107" sheet="BBDD"/>
  </cacheSource>
  <cacheFields count="13">
    <cacheField name="Conglomerado" numFmtId="0">
      <sharedItems count="3">
        <s v="Aeropuertos"/>
        <s v="Norte"/>
        <s v="Centro-Sur"/>
      </sharedItems>
    </cacheField>
    <cacheField name="Continente" numFmtId="0">
      <sharedItems count="3">
        <s v="América"/>
        <s v="Europa"/>
        <s v="O. Mundo"/>
      </sharedItems>
    </cacheField>
    <cacheField name="Mercado" numFmtId="0">
      <sharedItems count="6">
        <s v="Fronterizos"/>
        <s v="Brasil"/>
        <s v="Norteamérica"/>
        <s v="O. América"/>
        <s v="Europa"/>
        <s v="O. Mundo"/>
      </sharedItems>
    </cacheField>
    <cacheField name="País de Destino" numFmtId="0">
      <sharedItems count="14">
        <s v="Argentina"/>
        <s v="Perú"/>
        <s v="Brasil"/>
        <s v="EE.UU."/>
        <s v="México"/>
        <s v="O. América"/>
        <s v="Colombia"/>
        <s v="Alemania"/>
        <s v="España"/>
        <s v="Francia"/>
        <s v="O. Europa"/>
        <s v="O. Mundo"/>
        <s v="Bolivia"/>
        <s v="Canadá" u="1"/>
      </sharedItems>
    </cacheField>
    <cacheField name="Motivo del viaje (agrupado1)" numFmtId="0">
      <sharedItems/>
    </cacheField>
    <cacheField name="Motivo del viaje (agrupado2)" numFmtId="0">
      <sharedItems/>
    </cacheField>
    <cacheField name="Motivo del viaje" numFmtId="0">
      <sharedItems count="7">
        <s v="Vacaciones"/>
        <s v="Visita familiares / amigos"/>
        <s v="Salud"/>
        <s v="Estudios"/>
        <s v="Otros motivos"/>
        <s v="Negocios / profesionales"/>
        <s v="Congresos / seminarios"/>
      </sharedItems>
    </cacheField>
    <cacheField name="LLEGADAS" numFmtId="169">
      <sharedItems containsSemiMixedTypes="0" containsString="0" containsNumber="1" minValue="6.7488236666666666" maxValue="248321.70942408257"/>
    </cacheField>
    <cacheField name="TURISTAS-DIA" numFmtId="169">
      <sharedItems containsSemiMixedTypes="0" containsString="0" containsNumber="1" minValue="13.497647333333333" maxValue="1167089.8111580291"/>
    </cacheField>
    <cacheField name="EGRESO" numFmtId="169">
      <sharedItems containsSemiMixedTypes="0" containsString="0" containsNumber="1" minValue="354.3132425" maxValue="107990130.05067977"/>
    </cacheField>
    <cacheField name="PERMANENCIA PROMEDIO" numFmtId="0" formula="'TURISTAS-DIA'/LLEGADAS" databaseField="0"/>
    <cacheField name="GASTO PROMEDIO DIARIO INDIVIDUAL" numFmtId="0" formula="EGRESO/'TURISTAS-DIA'" databaseField="0"/>
    <cacheField name="GASTO PROMEDIO TOTAL INDIVIDUAL" numFmtId="0" formula="EGRESO/LLEGADA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">
  <r>
    <x v="0"/>
    <x v="0"/>
    <x v="0"/>
    <x v="0"/>
    <s v="Personales"/>
    <s v="Vacaciones"/>
    <x v="0"/>
    <n v="40033.679966532312"/>
    <n v="254277.7955286759"/>
    <n v="21418341.023755189"/>
  </r>
  <r>
    <x v="0"/>
    <x v="0"/>
    <x v="0"/>
    <x v="0"/>
    <s v="Personales"/>
    <s v="Visita familiares / amigos"/>
    <x v="1"/>
    <n v="12174.021652146663"/>
    <n v="146705.63279924114"/>
    <n v="4894595.5510100732"/>
  </r>
  <r>
    <x v="0"/>
    <x v="0"/>
    <x v="0"/>
    <x v="0"/>
    <s v="Personales"/>
    <s v="Otros"/>
    <x v="2"/>
    <n v="284.1731319844701"/>
    <n v="3648.7059477755547"/>
    <n v="921320.32174347271"/>
  </r>
  <r>
    <x v="0"/>
    <x v="0"/>
    <x v="0"/>
    <x v="0"/>
    <s v="Personales"/>
    <s v="Otros"/>
    <x v="3"/>
    <n v="694.02905596411631"/>
    <n v="28995.82260463401"/>
    <n v="857823.89086710184"/>
  </r>
  <r>
    <x v="0"/>
    <x v="0"/>
    <x v="0"/>
    <x v="0"/>
    <s v="Personales"/>
    <s v="Otros"/>
    <x v="4"/>
    <n v="998.29043901522664"/>
    <n v="5781.2761889918547"/>
    <n v="791058.62707487145"/>
  </r>
  <r>
    <x v="0"/>
    <x v="0"/>
    <x v="0"/>
    <x v="0"/>
    <s v="Negocios"/>
    <s v="Negocios"/>
    <x v="5"/>
    <n v="6027.6121127411998"/>
    <n v="40454.249183967549"/>
    <n v="5706149.5901049403"/>
  </r>
  <r>
    <x v="0"/>
    <x v="0"/>
    <x v="0"/>
    <x v="0"/>
    <s v="Negocios"/>
    <s v="Negocios"/>
    <x v="6"/>
    <n v="250.56493258693251"/>
    <n v="1364.1868551955213"/>
    <n v="105558.38456789585"/>
  </r>
  <r>
    <x v="0"/>
    <x v="0"/>
    <x v="0"/>
    <x v="1"/>
    <s v="Personales"/>
    <s v="Vacaciones"/>
    <x v="0"/>
    <n v="28084.498938079618"/>
    <n v="412223.9436855106"/>
    <n v="16406252.109261489"/>
  </r>
  <r>
    <x v="0"/>
    <x v="0"/>
    <x v="0"/>
    <x v="1"/>
    <s v="Personales"/>
    <s v="Visita familiares / amigos"/>
    <x v="1"/>
    <n v="23632.503942057185"/>
    <n v="666401.82340087288"/>
    <n v="14232576.308828976"/>
  </r>
  <r>
    <x v="0"/>
    <x v="0"/>
    <x v="0"/>
    <x v="1"/>
    <s v="Personales"/>
    <s v="Otros"/>
    <x v="2"/>
    <n v="250.60359539164216"/>
    <n v="5398.5020093872008"/>
    <n v="445110.87840207276"/>
  </r>
  <r>
    <x v="0"/>
    <x v="0"/>
    <x v="0"/>
    <x v="1"/>
    <s v="Personales"/>
    <s v="Otros"/>
    <x v="3"/>
    <n v="78.308217560394127"/>
    <n v="2975.5392753111673"/>
    <n v="47819.346598715187"/>
  </r>
  <r>
    <x v="0"/>
    <x v="0"/>
    <x v="0"/>
    <x v="1"/>
    <s v="Personales"/>
    <s v="Otros"/>
    <x v="4"/>
    <n v="334.10929519155462"/>
    <n v="4152.8045278327909"/>
    <n v="179400.59318466738"/>
  </r>
  <r>
    <x v="0"/>
    <x v="0"/>
    <x v="0"/>
    <x v="1"/>
    <s v="Negocios"/>
    <s v="Negocios"/>
    <x v="5"/>
    <n v="4216.2657017701695"/>
    <n v="52946.352430889201"/>
    <n v="5383885.3230976593"/>
  </r>
  <r>
    <x v="0"/>
    <x v="0"/>
    <x v="0"/>
    <x v="1"/>
    <s v="Negocios"/>
    <s v="Negocios"/>
    <x v="6"/>
    <n v="133.04326568760152"/>
    <n v="967.66222074674988"/>
    <n v="175368.37319137214"/>
  </r>
  <r>
    <x v="0"/>
    <x v="0"/>
    <x v="1"/>
    <x v="2"/>
    <s v="Personales"/>
    <s v="Vacaciones"/>
    <x v="0"/>
    <n v="75564.668431739483"/>
    <n v="739740.15204776987"/>
    <n v="57461649.555441298"/>
  </r>
  <r>
    <x v="0"/>
    <x v="0"/>
    <x v="1"/>
    <x v="2"/>
    <s v="Personales"/>
    <s v="Visita familiares / amigos"/>
    <x v="1"/>
    <n v="6513.4621457696794"/>
    <n v="155210.06068764415"/>
    <n v="5333457.3130799066"/>
  </r>
  <r>
    <x v="0"/>
    <x v="0"/>
    <x v="1"/>
    <x v="2"/>
    <s v="Personales"/>
    <s v="Otros"/>
    <x v="2"/>
    <n v="142.8949976420954"/>
    <n v="12860.549787788586"/>
    <n v="259216.95149365414"/>
  </r>
  <r>
    <x v="0"/>
    <x v="0"/>
    <x v="1"/>
    <x v="2"/>
    <s v="Personales"/>
    <s v="Otros"/>
    <x v="3"/>
    <n v="1078.8764363076709"/>
    <n v="27268.057706198364"/>
    <n v="1593874.6439944243"/>
  </r>
  <r>
    <x v="0"/>
    <x v="0"/>
    <x v="1"/>
    <x v="2"/>
    <s v="Personales"/>
    <s v="Otros"/>
    <x v="4"/>
    <n v="1046.639689219897"/>
    <n v="11404.72130237742"/>
    <n v="429259.71174798824"/>
  </r>
  <r>
    <x v="0"/>
    <x v="0"/>
    <x v="1"/>
    <x v="2"/>
    <s v="Negocios"/>
    <s v="Negocios"/>
    <x v="5"/>
    <n v="2717.237782749321"/>
    <n v="20106.81501350824"/>
    <n v="2452954.4996339502"/>
  </r>
  <r>
    <x v="0"/>
    <x v="0"/>
    <x v="1"/>
    <x v="2"/>
    <s v="Negocios"/>
    <s v="Negocios"/>
    <x v="6"/>
    <n v="245.99912056289747"/>
    <n v="1290.0056957316303"/>
    <n v="52416.062789133706"/>
  </r>
  <r>
    <x v="0"/>
    <x v="0"/>
    <x v="2"/>
    <x v="3"/>
    <s v="Personales"/>
    <s v="Vacaciones"/>
    <x v="0"/>
    <n v="57591.485912654774"/>
    <n v="848534.49071989313"/>
    <n v="107990130.05067977"/>
  </r>
  <r>
    <x v="0"/>
    <x v="0"/>
    <x v="2"/>
    <x v="3"/>
    <s v="Personales"/>
    <s v="Visita familiares / amigos"/>
    <x v="1"/>
    <n v="6489.1849356620869"/>
    <n v="173943.29978463842"/>
    <n v="11733721.603601418"/>
  </r>
  <r>
    <x v="0"/>
    <x v="0"/>
    <x v="2"/>
    <x v="3"/>
    <s v="Personales"/>
    <s v="Otros"/>
    <x v="2"/>
    <n v="67.657671208626809"/>
    <n v="1150.1804105466558"/>
    <n v="99371.945617466423"/>
  </r>
  <r>
    <x v="0"/>
    <x v="0"/>
    <x v="2"/>
    <x v="3"/>
    <s v="Personales"/>
    <s v="Otros"/>
    <x v="3"/>
    <n v="1952.7222427368883"/>
    <n v="135443.67269455781"/>
    <n v="12372576.692125659"/>
  </r>
  <r>
    <x v="0"/>
    <x v="0"/>
    <x v="2"/>
    <x v="3"/>
    <s v="Personales"/>
    <s v="Otros"/>
    <x v="4"/>
    <n v="381.72638000673464"/>
    <n v="8282.5172714709988"/>
    <n v="1062077.4916594906"/>
  </r>
  <r>
    <x v="0"/>
    <x v="0"/>
    <x v="2"/>
    <x v="3"/>
    <s v="Negocios"/>
    <s v="Negocios"/>
    <x v="5"/>
    <n v="9589.9646383873314"/>
    <n v="112746.59930279995"/>
    <n v="25282058.175966971"/>
  </r>
  <r>
    <x v="0"/>
    <x v="0"/>
    <x v="2"/>
    <x v="3"/>
    <s v="Negocios"/>
    <s v="Negocios"/>
    <x v="6"/>
    <n v="371.58122610658398"/>
    <n v="2307.4166139107265"/>
    <n v="518108.83050084411"/>
  </r>
  <r>
    <x v="0"/>
    <x v="0"/>
    <x v="2"/>
    <x v="4"/>
    <s v="Personales"/>
    <s v="Vacaciones"/>
    <x v="0"/>
    <n v="22818.250578083032"/>
    <n v="227110.57830857809"/>
    <n v="32757587.040015377"/>
  </r>
  <r>
    <x v="0"/>
    <x v="0"/>
    <x v="2"/>
    <x v="4"/>
    <s v="Personales"/>
    <s v="Visita familiares / amigos"/>
    <x v="1"/>
    <n v="1788.6690499238102"/>
    <n v="44871.637714638928"/>
    <n v="2569970.0445124372"/>
  </r>
  <r>
    <x v="0"/>
    <x v="0"/>
    <x v="2"/>
    <x v="4"/>
    <s v="Personales"/>
    <s v="Otros"/>
    <x v="2"/>
    <n v="35.098539303552911"/>
    <n v="491.37955024974082"/>
    <n v="222599.4700088742"/>
  </r>
  <r>
    <x v="0"/>
    <x v="0"/>
    <x v="2"/>
    <x v="4"/>
    <s v="Personales"/>
    <s v="Otros"/>
    <x v="3"/>
    <n v="379.66680719243084"/>
    <n v="6687.2696347223227"/>
    <n v="983003.90216728323"/>
  </r>
  <r>
    <x v="0"/>
    <x v="0"/>
    <x v="2"/>
    <x v="4"/>
    <s v="Personales"/>
    <s v="Otros"/>
    <x v="4"/>
    <n v="128.02946027828088"/>
    <n v="1205.6955077644786"/>
    <n v="198823.42960793272"/>
  </r>
  <r>
    <x v="0"/>
    <x v="0"/>
    <x v="2"/>
    <x v="4"/>
    <s v="Negocios"/>
    <s v="Negocios"/>
    <x v="5"/>
    <n v="1948.0211342057269"/>
    <n v="24503.071911586419"/>
    <n v="4097399.9233334502"/>
  </r>
  <r>
    <x v="0"/>
    <x v="0"/>
    <x v="2"/>
    <x v="4"/>
    <s v="Negocios"/>
    <s v="Negocios"/>
    <x v="6"/>
    <n v="93.59610480947444"/>
    <n v="1298.6459542314578"/>
    <n v="89344.501748504059"/>
  </r>
  <r>
    <x v="0"/>
    <x v="0"/>
    <x v="2"/>
    <x v="5"/>
    <s v="Personales"/>
    <s v="Vacaciones"/>
    <x v="0"/>
    <n v="1361.3667360929519"/>
    <n v="24036.919229707739"/>
    <n v="1804334.6761718865"/>
  </r>
  <r>
    <x v="0"/>
    <x v="0"/>
    <x v="2"/>
    <x v="5"/>
    <s v="Personales"/>
    <s v="Visita familiares / amigos"/>
    <x v="1"/>
    <n v="580.51818605310621"/>
    <n v="17803.008819182876"/>
    <n v="712247.29123142257"/>
  </r>
  <r>
    <x v="0"/>
    <x v="0"/>
    <x v="2"/>
    <x v="5"/>
    <s v="Personales"/>
    <s v="Otros"/>
    <x v="3"/>
    <n v="649.61261996629378"/>
    <n v="82066.69469382317"/>
    <n v="4689407.3646251662"/>
  </r>
  <r>
    <x v="0"/>
    <x v="0"/>
    <x v="2"/>
    <x v="5"/>
    <s v="Personales"/>
    <s v="Otros"/>
    <x v="4"/>
    <n v="49.437416055270461"/>
    <n v="1995.5238894317677"/>
    <n v="131620.14578586366"/>
  </r>
  <r>
    <x v="0"/>
    <x v="0"/>
    <x v="2"/>
    <x v="5"/>
    <s v="Negocios"/>
    <s v="Negocios"/>
    <x v="5"/>
    <n v="701.60400928217678"/>
    <n v="10108.957245942664"/>
    <n v="1849626.6346848649"/>
  </r>
  <r>
    <x v="0"/>
    <x v="0"/>
    <x v="2"/>
    <x v="5"/>
    <s v="Negocios"/>
    <s v="Negocios"/>
    <x v="6"/>
    <n v="6.872758237686976"/>
    <n v="20.618274713060927"/>
    <n v="9821.0339487217479"/>
  </r>
  <r>
    <x v="0"/>
    <x v="0"/>
    <x v="3"/>
    <x v="5"/>
    <s v="Personales"/>
    <s v="Vacaciones"/>
    <x v="0"/>
    <n v="68743.684836086191"/>
    <n v="662104.12190755957"/>
    <n v="51060772.365083881"/>
  </r>
  <r>
    <x v="0"/>
    <x v="0"/>
    <x v="3"/>
    <x v="5"/>
    <s v="Personales"/>
    <s v="Visita familiares / amigos"/>
    <x v="1"/>
    <n v="14935.285638653246"/>
    <n v="355085.1026432396"/>
    <n v="10694891.543842483"/>
  </r>
  <r>
    <x v="0"/>
    <x v="0"/>
    <x v="3"/>
    <x v="5"/>
    <s v="Personales"/>
    <s v="Otros"/>
    <x v="2"/>
    <n v="124.849458928649"/>
    <n v="5371.3152062877762"/>
    <n v="448880.26604546612"/>
  </r>
  <r>
    <x v="0"/>
    <x v="0"/>
    <x v="3"/>
    <x v="5"/>
    <s v="Personales"/>
    <s v="Otros"/>
    <x v="3"/>
    <n v="464.85267501723649"/>
    <n v="17991.051097871572"/>
    <n v="1291250.1038970819"/>
  </r>
  <r>
    <x v="0"/>
    <x v="0"/>
    <x v="3"/>
    <x v="5"/>
    <s v="Personales"/>
    <s v="Otros"/>
    <x v="4"/>
    <n v="658.48843982528251"/>
    <n v="8087.0089311330685"/>
    <n v="380989.0935925995"/>
  </r>
  <r>
    <x v="0"/>
    <x v="0"/>
    <x v="3"/>
    <x v="5"/>
    <s v="Negocios"/>
    <s v="Negocios"/>
    <x v="5"/>
    <n v="3583.8356326873904"/>
    <n v="39556.727128594939"/>
    <n v="6313486.1219612546"/>
  </r>
  <r>
    <x v="0"/>
    <x v="0"/>
    <x v="3"/>
    <x v="5"/>
    <s v="Negocios"/>
    <s v="Negocios"/>
    <x v="6"/>
    <n v="319.42343664164679"/>
    <n v="2079.559537268965"/>
    <n v="174297.55554174312"/>
  </r>
  <r>
    <x v="0"/>
    <x v="0"/>
    <x v="3"/>
    <x v="6"/>
    <s v="Personales"/>
    <s v="Vacaciones"/>
    <x v="0"/>
    <n v="18658.23928291315"/>
    <n v="215762.69350313951"/>
    <n v="16522107.831319623"/>
  </r>
  <r>
    <x v="0"/>
    <x v="0"/>
    <x v="3"/>
    <x v="6"/>
    <s v="Personales"/>
    <s v="Visita familiares / amigos"/>
    <x v="1"/>
    <n v="5021.7328371383992"/>
    <n v="137885.9226995995"/>
    <n v="5640310.6867015213"/>
  </r>
  <r>
    <x v="0"/>
    <x v="0"/>
    <x v="3"/>
    <x v="6"/>
    <s v="Personales"/>
    <s v="Otros"/>
    <x v="2"/>
    <n v="114.84913149747396"/>
    <n v="3522.5920241921826"/>
    <n v="301695.21804341266"/>
  </r>
  <r>
    <x v="0"/>
    <x v="0"/>
    <x v="3"/>
    <x v="6"/>
    <s v="Personales"/>
    <s v="Otros"/>
    <x v="3"/>
    <n v="144.18688209516665"/>
    <n v="2953.0645079331489"/>
    <n v="179491.25982881061"/>
  </r>
  <r>
    <x v="0"/>
    <x v="0"/>
    <x v="3"/>
    <x v="6"/>
    <s v="Personales"/>
    <s v="Otros"/>
    <x v="4"/>
    <n v="220.2173016982272"/>
    <n v="1801.4571836266707"/>
    <n v="166113.53319355508"/>
  </r>
  <r>
    <x v="0"/>
    <x v="0"/>
    <x v="3"/>
    <x v="6"/>
    <s v="Negocios"/>
    <s v="Negocios"/>
    <x v="5"/>
    <n v="1825.4588689293294"/>
    <n v="19217.104528747343"/>
    <n v="2427718.2987342882"/>
  </r>
  <r>
    <x v="0"/>
    <x v="0"/>
    <x v="3"/>
    <x v="6"/>
    <s v="Negocios"/>
    <s v="Negocios"/>
    <x v="6"/>
    <n v="124.33009279419471"/>
    <n v="844.29009781190598"/>
    <n v="56577.118562699179"/>
  </r>
  <r>
    <x v="0"/>
    <x v="1"/>
    <x v="4"/>
    <x v="7"/>
    <s v="Personales"/>
    <s v="Vacaciones"/>
    <x v="0"/>
    <n v="3493.9616257993921"/>
    <n v="28956.603095388782"/>
    <n v="2830957.2374238502"/>
  </r>
  <r>
    <x v="0"/>
    <x v="1"/>
    <x v="4"/>
    <x v="7"/>
    <s v="Personales"/>
    <s v="Visita familiares / amigos"/>
    <x v="1"/>
    <n v="1792.1796391890693"/>
    <n v="70375.223632800946"/>
    <n v="4645186.4900616389"/>
  </r>
  <r>
    <x v="0"/>
    <x v="1"/>
    <x v="4"/>
    <x v="7"/>
    <s v="Personales"/>
    <s v="Otros"/>
    <x v="3"/>
    <n v="1061.4460615272494"/>
    <n v="55045.924475848151"/>
    <n v="3168806.0312886168"/>
  </r>
  <r>
    <x v="0"/>
    <x v="1"/>
    <x v="4"/>
    <x v="7"/>
    <s v="Personales"/>
    <s v="Otros"/>
    <x v="4"/>
    <n v="61.359149671697999"/>
    <n v="2104.1092240321518"/>
    <n v="86676.744189637961"/>
  </r>
  <r>
    <x v="0"/>
    <x v="1"/>
    <x v="4"/>
    <x v="7"/>
    <s v="Negocios"/>
    <s v="Negocios"/>
    <x v="5"/>
    <n v="1285.9297394270395"/>
    <n v="9659.1190487178592"/>
    <n v="2410844.5520442165"/>
  </r>
  <r>
    <x v="0"/>
    <x v="1"/>
    <x v="4"/>
    <x v="7"/>
    <s v="Negocios"/>
    <s v="Negocios"/>
    <x v="6"/>
    <n v="13.479391559336635"/>
    <n v="67.396957796683182"/>
    <n v="17596.259840838364"/>
  </r>
  <r>
    <x v="0"/>
    <x v="1"/>
    <x v="4"/>
    <x v="8"/>
    <s v="Personales"/>
    <s v="Vacaciones"/>
    <x v="0"/>
    <n v="8391.1039868142943"/>
    <n v="98244.868042335467"/>
    <n v="9851149.0952814538"/>
  </r>
  <r>
    <x v="0"/>
    <x v="1"/>
    <x v="4"/>
    <x v="8"/>
    <s v="Personales"/>
    <s v="Visita familiares / amigos"/>
    <x v="1"/>
    <n v="2189.714075898662"/>
    <n v="54399.509656770213"/>
    <n v="2732028.3946554791"/>
  </r>
  <r>
    <x v="0"/>
    <x v="1"/>
    <x v="4"/>
    <x v="8"/>
    <s v="Personales"/>
    <s v="Otros"/>
    <x v="3"/>
    <n v="1334.0467083747826"/>
    <n v="75988.631582587783"/>
    <n v="4656414.1619564975"/>
  </r>
  <r>
    <x v="0"/>
    <x v="1"/>
    <x v="4"/>
    <x v="8"/>
    <s v="Personales"/>
    <s v="Otros"/>
    <x v="4"/>
    <n v="231.44651702709157"/>
    <n v="3707.9844061208578"/>
    <n v="287208.75827797118"/>
  </r>
  <r>
    <x v="0"/>
    <x v="1"/>
    <x v="4"/>
    <x v="8"/>
    <s v="Negocios"/>
    <s v="Negocios"/>
    <x v="5"/>
    <n v="2258.9269146784054"/>
    <n v="27449.111744151771"/>
    <n v="4614491.2658639094"/>
  </r>
  <r>
    <x v="0"/>
    <x v="1"/>
    <x v="4"/>
    <x v="8"/>
    <s v="Negocios"/>
    <s v="Negocios"/>
    <x v="6"/>
    <n v="36.647371014830995"/>
    <n v="433.66055700883345"/>
    <n v="41008.567318055524"/>
  </r>
  <r>
    <x v="0"/>
    <x v="1"/>
    <x v="4"/>
    <x v="9"/>
    <s v="Personales"/>
    <s v="Vacaciones"/>
    <x v="0"/>
    <n v="4042.8664048530677"/>
    <n v="34127.761169039579"/>
    <n v="3994546.3968059258"/>
  </r>
  <r>
    <x v="0"/>
    <x v="1"/>
    <x v="4"/>
    <x v="9"/>
    <s v="Personales"/>
    <s v="Visita familiares / amigos"/>
    <x v="1"/>
    <n v="732.03661664051333"/>
    <n v="11470.232406664963"/>
    <n v="702346.19384049519"/>
  </r>
  <r>
    <x v="0"/>
    <x v="1"/>
    <x v="4"/>
    <x v="9"/>
    <s v="Personales"/>
    <s v="Otros"/>
    <x v="3"/>
    <n v="390.91974574501666"/>
    <n v="14701.7805128854"/>
    <n v="1812279.9646251167"/>
  </r>
  <r>
    <x v="0"/>
    <x v="1"/>
    <x v="4"/>
    <x v="9"/>
    <s v="Personales"/>
    <s v="Otros"/>
    <x v="4"/>
    <n v="134.35422598690272"/>
    <n v="1176.1794919116705"/>
    <n v="195350.81423890902"/>
  </r>
  <r>
    <x v="0"/>
    <x v="1"/>
    <x v="4"/>
    <x v="9"/>
    <s v="Negocios"/>
    <s v="Negocios"/>
    <x v="5"/>
    <n v="829.88776397211643"/>
    <n v="9065.8423583978729"/>
    <n v="1102599.686845792"/>
  </r>
  <r>
    <x v="0"/>
    <x v="1"/>
    <x v="4"/>
    <x v="9"/>
    <s v="Negocios"/>
    <s v="Negocios"/>
    <x v="6"/>
    <n v="45.13523838862293"/>
    <n v="339.6191538952732"/>
    <n v="23579.035367202723"/>
  </r>
  <r>
    <x v="0"/>
    <x v="1"/>
    <x v="4"/>
    <x v="10"/>
    <s v="Personales"/>
    <s v="Vacaciones"/>
    <x v="0"/>
    <n v="20329.959773331902"/>
    <n v="173382.08065993249"/>
    <n v="15192996.997124782"/>
  </r>
  <r>
    <x v="0"/>
    <x v="1"/>
    <x v="4"/>
    <x v="10"/>
    <s v="Personales"/>
    <s v="Visita familiares / amigos"/>
    <x v="1"/>
    <n v="3397.1191611776394"/>
    <n v="80828.759846807108"/>
    <n v="4260698.719592968"/>
  </r>
  <r>
    <x v="0"/>
    <x v="1"/>
    <x v="4"/>
    <x v="10"/>
    <s v="Personales"/>
    <s v="Otros"/>
    <x v="3"/>
    <n v="2506.2418885879515"/>
    <n v="77778.021291702695"/>
    <n v="4486133.9140026374"/>
  </r>
  <r>
    <x v="0"/>
    <x v="1"/>
    <x v="4"/>
    <x v="10"/>
    <s v="Personales"/>
    <s v="Otros"/>
    <x v="4"/>
    <n v="228.23943238140538"/>
    <n v="2311.3866324121759"/>
    <n v="252265.06038778278"/>
  </r>
  <r>
    <x v="0"/>
    <x v="1"/>
    <x v="4"/>
    <x v="10"/>
    <s v="Negocios"/>
    <s v="Negocios"/>
    <x v="5"/>
    <n v="3204.5065436370082"/>
    <n v="31400.981823416379"/>
    <n v="6170148.7863479694"/>
  </r>
  <r>
    <x v="0"/>
    <x v="1"/>
    <x v="4"/>
    <x v="10"/>
    <s v="Negocios"/>
    <s v="Negocios"/>
    <x v="6"/>
    <n v="96.741220423412187"/>
    <n v="621.9078455790783"/>
    <n v="62457.321659881403"/>
  </r>
  <r>
    <x v="0"/>
    <x v="2"/>
    <x v="5"/>
    <x v="11"/>
    <s v="Personales"/>
    <s v="Vacaciones"/>
    <x v="0"/>
    <n v="16247.692943921165"/>
    <n v="238655.83649729603"/>
    <n v="23737552.522887878"/>
  </r>
  <r>
    <x v="0"/>
    <x v="2"/>
    <x v="5"/>
    <x v="11"/>
    <s v="Personales"/>
    <s v="Visita familiares / amigos"/>
    <x v="1"/>
    <n v="1721.9639875142698"/>
    <n v="72518.31393519105"/>
    <n v="4206852.2484424468"/>
  </r>
  <r>
    <x v="0"/>
    <x v="2"/>
    <x v="5"/>
    <x v="11"/>
    <s v="Personales"/>
    <s v="Otros"/>
    <x v="3"/>
    <n v="819.86467706759572"/>
    <n v="44645.076416873751"/>
    <n v="3129533.0012685"/>
  </r>
  <r>
    <x v="0"/>
    <x v="2"/>
    <x v="5"/>
    <x v="11"/>
    <s v="Personales"/>
    <s v="Otros"/>
    <x v="4"/>
    <n v="686.55496820585427"/>
    <n v="10700.814397776356"/>
    <n v="844903.36311414908"/>
  </r>
  <r>
    <x v="0"/>
    <x v="2"/>
    <x v="5"/>
    <x v="11"/>
    <s v="Negocios"/>
    <s v="Negocios"/>
    <x v="5"/>
    <n v="2741.4740029759523"/>
    <n v="37388.833907766857"/>
    <n v="5608532.1137375655"/>
  </r>
  <r>
    <x v="0"/>
    <x v="2"/>
    <x v="5"/>
    <x v="11"/>
    <s v="Negocios"/>
    <s v="Negocios"/>
    <x v="6"/>
    <n v="57.628088597518186"/>
    <n v="672.32770030437882"/>
    <n v="269130.98863579647"/>
  </r>
  <r>
    <x v="1"/>
    <x v="0"/>
    <x v="0"/>
    <x v="1"/>
    <s v="Personales"/>
    <s v="Vacaciones"/>
    <x v="0"/>
    <n v="182220.10805310676"/>
    <n v="899856.16738742101"/>
    <n v="33121749.713767026"/>
  </r>
  <r>
    <x v="1"/>
    <x v="0"/>
    <x v="0"/>
    <x v="1"/>
    <s v="Personales"/>
    <s v="Visita familiares / amigos"/>
    <x v="1"/>
    <n v="14843.001192907941"/>
    <n v="133166.33339192157"/>
    <n v="2137036.2117548711"/>
  </r>
  <r>
    <x v="1"/>
    <x v="0"/>
    <x v="0"/>
    <x v="1"/>
    <s v="Personales"/>
    <s v="Otros"/>
    <x v="2"/>
    <n v="22697.664026778373"/>
    <n v="53057.832884991629"/>
    <n v="2505822.9326612772"/>
  </r>
  <r>
    <x v="1"/>
    <x v="0"/>
    <x v="0"/>
    <x v="1"/>
    <s v="Personales"/>
    <s v="Otros"/>
    <x v="3"/>
    <n v="292.49008336926067"/>
    <n v="1214.8215593077821"/>
    <n v="25830.704509097879"/>
  </r>
  <r>
    <x v="1"/>
    <x v="0"/>
    <x v="0"/>
    <x v="1"/>
    <s v="Personales"/>
    <s v="Otros"/>
    <x v="4"/>
    <n v="5844.5910221944796"/>
    <n v="28605.946569911204"/>
    <n v="720445.39207422861"/>
  </r>
  <r>
    <x v="1"/>
    <x v="0"/>
    <x v="0"/>
    <x v="1"/>
    <s v="Negocios"/>
    <s v="Negocios"/>
    <x v="5"/>
    <n v="3075.4245380432349"/>
    <n v="11134.53705398965"/>
    <n v="381483.15228399826"/>
  </r>
  <r>
    <x v="1"/>
    <x v="0"/>
    <x v="0"/>
    <x v="1"/>
    <s v="Negocios"/>
    <s v="Negocios"/>
    <x v="6"/>
    <n v="465.15074468386331"/>
    <n v="1737.9743213870429"/>
    <n v="22901.183166323932"/>
  </r>
  <r>
    <x v="1"/>
    <x v="0"/>
    <x v="0"/>
    <x v="12"/>
    <s v="Personales"/>
    <s v="Vacaciones"/>
    <x v="0"/>
    <n v="10022.999142693576"/>
    <n v="86448.202114198502"/>
    <n v="1730145.8073828989"/>
  </r>
  <r>
    <x v="1"/>
    <x v="0"/>
    <x v="0"/>
    <x v="12"/>
    <s v="Personales"/>
    <s v="Visita familiares / amigos"/>
    <x v="1"/>
    <n v="4873.2308320932743"/>
    <n v="48396.223782646768"/>
    <n v="496541.90109384741"/>
  </r>
  <r>
    <x v="1"/>
    <x v="0"/>
    <x v="0"/>
    <x v="12"/>
    <s v="Personales"/>
    <s v="Otros"/>
    <x v="2"/>
    <n v="176.47695230030581"/>
    <n v="958.10669412263007"/>
    <n v="84078.545270755436"/>
  </r>
  <r>
    <x v="1"/>
    <x v="0"/>
    <x v="0"/>
    <x v="12"/>
    <s v="Personales"/>
    <s v="Otros"/>
    <x v="3"/>
    <n v="18.638079879204895"/>
    <n v="3769.2415737614683"/>
    <n v="3523.4947319151374"/>
  </r>
  <r>
    <x v="1"/>
    <x v="0"/>
    <x v="0"/>
    <x v="12"/>
    <s v="Personales"/>
    <s v="Otros"/>
    <x v="4"/>
    <n v="194.42275439602452"/>
    <n v="863.50207494648316"/>
    <n v="11470.876125099187"/>
  </r>
  <r>
    <x v="1"/>
    <x v="0"/>
    <x v="0"/>
    <x v="12"/>
    <s v="Negocios"/>
    <s v="Negocios"/>
    <x v="5"/>
    <n v="334.50110297094801"/>
    <n v="990.10597830030599"/>
    <n v="71613.907724500401"/>
  </r>
  <r>
    <x v="1"/>
    <x v="0"/>
    <x v="0"/>
    <x v="12"/>
    <s v="Negocios"/>
    <s v="Negocios"/>
    <x v="6"/>
    <n v="6.7488236666666666"/>
    <n v="13.497647333333333"/>
    <n v="354.3132425"/>
  </r>
  <r>
    <x v="2"/>
    <x v="0"/>
    <x v="0"/>
    <x v="0"/>
    <s v="Personales"/>
    <s v="Vacaciones"/>
    <x v="0"/>
    <n v="248321.70942408257"/>
    <n v="1167089.8111580291"/>
    <n v="52965888.184892289"/>
  </r>
  <r>
    <x v="2"/>
    <x v="0"/>
    <x v="0"/>
    <x v="0"/>
    <s v="Personales"/>
    <s v="Visita familiares / amigos"/>
    <x v="1"/>
    <n v="43761.169360981818"/>
    <n v="307984.63624705421"/>
    <n v="6881010.2439396689"/>
  </r>
  <r>
    <x v="2"/>
    <x v="0"/>
    <x v="0"/>
    <x v="0"/>
    <s v="Personales"/>
    <s v="Otros"/>
    <x v="2"/>
    <n v="854.30664784882754"/>
    <n v="2804.9523434694511"/>
    <n v="124880.81327826498"/>
  </r>
  <r>
    <x v="2"/>
    <x v="0"/>
    <x v="0"/>
    <x v="0"/>
    <s v="Personales"/>
    <s v="Otros"/>
    <x v="3"/>
    <n v="881.78213575959978"/>
    <n v="11049.103432624284"/>
    <n v="331359.99250375864"/>
  </r>
  <r>
    <x v="2"/>
    <x v="0"/>
    <x v="0"/>
    <x v="0"/>
    <s v="Personales"/>
    <s v="Otros"/>
    <x v="4"/>
    <n v="12427.809991346698"/>
    <n v="41625.481448382292"/>
    <n v="2081806.3582625929"/>
  </r>
  <r>
    <x v="2"/>
    <x v="0"/>
    <x v="0"/>
    <x v="0"/>
    <s v="Negocios"/>
    <s v="Negocios"/>
    <x v="5"/>
    <n v="6878.6875600177846"/>
    <n v="23089.019584445035"/>
    <n v="1483200.8341772547"/>
  </r>
  <r>
    <x v="2"/>
    <x v="0"/>
    <x v="0"/>
    <x v="0"/>
    <s v="Negocios"/>
    <s v="Negocios"/>
    <x v="6"/>
    <n v="622.7397439627689"/>
    <n v="1868.2192318883067"/>
    <n v="23206.3965587725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PRIMER TRIMESTRE 2016" updatedVersion="5" showMemberPropertyTips="0" useAutoFormatting="1" itemPrintTitles="1" createdVersion="1" indent="0" outline="1" outlineData="1" gridDropZones="1" rowHeaderCaption="CRUCE DE INFORMACIÓN">
  <location ref="B7:G25" firstHeaderRow="1" firstDataRow="2" firstDataCol="1"/>
  <pivotFields count="13">
    <pivotField showAll="0" includeNewItemsInFilter="1">
      <items count="4">
        <item x="1"/>
        <item x="0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includeNewItemsInFilter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includeNewItemsInFilter="1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includeNewItemsInFilter="1">
      <items count="15">
        <item x="0"/>
        <item x="1"/>
        <item x="12"/>
        <item x="2"/>
        <item x="6"/>
        <item x="3"/>
        <item x="4"/>
        <item x="5"/>
        <item x="7"/>
        <item x="8"/>
        <item x="9"/>
        <item x="10"/>
        <item x="11"/>
        <item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includeNewItemsInFilter="1" sortType="descending">
      <extLst>
        <ext xmlns:x14="http://schemas.microsoft.com/office/spreadsheetml/2009/9/main" uri="{2946ED86-A175-432a-8AC1-64E0C546D7DE}">
          <x14:pivotField fillDownLabels="1"/>
        </ext>
      </extLst>
    </pivotField>
    <pivotField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showAll="0" includeNewItemsInFilter="1">
      <items count="8">
        <item x="0"/>
        <item x="1"/>
        <item x="2"/>
        <item x="3"/>
        <item x="4"/>
        <item x="5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3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numFmtId="3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3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dragToRow="0" dragToCol="0" dragToPage="0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dragToRow="0" dragToCol="0" dragToPage="0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dragToRow="0" dragToCol="0" dragToPage="0" showAll="0" includeNewItemsInFilter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3"/>
  </rowFields>
  <rowItems count="1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>
      <x v="2"/>
    </i>
    <i r="1">
      <x v="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LLEGADA A DESTINO DE RESIDENTES EN CHILE (TURISTAS)" fld="7" baseField="1" baseItem="0" numFmtId="166"/>
    <dataField name="PERMANENCIA PROMEDIO (NOCHES)" fld="10" baseField="0" baseItem="0" numFmtId="3"/>
    <dataField name="GASTO PROMEDIO DIARIO INDIVIDUAL (US$)" fld="11" baseField="0" baseItem="0" numFmtId="3"/>
    <dataField name="GASTO PROMEDIO TOTAL INDIVIDUAL (US$)" fld="12" baseField="0" baseItem="0" numFmtId="3"/>
    <dataField name="EGRESO DE DIVISAS (US$)" fld="9" baseField="0" baseItem="0" numFmtId="166"/>
  </dataFields>
  <formats count="19">
    <format dxfId="18">
      <pivotArea outline="0" fieldPosition="0"/>
    </format>
    <format dxfId="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">
      <pivotArea field="-2" type="button" dataOnly="0" labelOnly="1" outline="0" axis="axisCol" fieldPosition="0"/>
    </format>
    <format dxfId="13">
      <pivotArea type="origin" dataOnly="0" labelOnly="1" outline="0" fieldPosition="0"/>
    </format>
    <format dxfId="12">
      <pivotArea field="0" type="button" dataOnly="0" labelOnly="1" outline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">
      <pivotArea field="-2" type="button" dataOnly="0" labelOnly="1" outline="0" axis="axisCol" fieldPosition="0"/>
    </format>
    <format dxfId="7">
      <pivotArea type="topRight" dataOnly="0" labelOnly="1" outline="0" fieldPosition="0"/>
    </format>
    <format dxfId="6">
      <pivotArea outline="0" fieldPosition="0">
        <references count="1">
          <reference field="4294967294" count="1" selected="0">
            <x v="0"/>
          </reference>
        </references>
      </pivotArea>
    </format>
    <format dxfId="5">
      <pivotArea outline="0" fieldPosition="0">
        <references count="1">
          <reference field="4294967294" count="1" selected="0">
            <x v="4"/>
          </reference>
        </references>
      </pivotArea>
    </format>
    <format dxfId="4">
      <pivotArea field="6" type="button" dataOnly="0" labelOnly="1" outline="0"/>
    </format>
    <format dxfId="3">
      <pivotArea field="3" type="button" dataOnly="0" labelOnly="1" outline="0" axis="axisRow" fieldPosition="1"/>
    </format>
    <format dxfId="2">
      <pivotArea field="2" type="button" dataOnly="0" labelOnly="1" outline="0"/>
    </format>
    <format dxfId="1">
      <pivotArea field="1" type="button" dataOnly="0" labelOnly="1" outline="0" axis="axisRow" fieldPosition="0"/>
    </format>
    <format dxfId="0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/>
  </sheetPr>
  <dimension ref="A3:S34"/>
  <sheetViews>
    <sheetView tabSelected="1" zoomScale="110" zoomScaleNormal="110" workbookViewId="0"/>
  </sheetViews>
  <sheetFormatPr baseColWidth="10" defaultRowHeight="12.75"/>
  <cols>
    <col min="1" max="1" width="31" style="6" customWidth="1"/>
    <col min="2" max="2" width="5" style="6" customWidth="1"/>
    <col min="3" max="3" width="11.5703125" style="6" customWidth="1"/>
    <col min="4" max="5" width="11.85546875" style="6" customWidth="1"/>
    <col min="6" max="6" width="11.85546875" style="8" customWidth="1"/>
    <col min="7" max="15" width="11.85546875" style="6" customWidth="1"/>
    <col min="16" max="16384" width="11.42578125" style="6"/>
  </cols>
  <sheetData>
    <row r="3" spans="1:18" ht="40.5">
      <c r="C3" s="72" t="s">
        <v>171</v>
      </c>
      <c r="D3" s="73"/>
      <c r="E3" s="7"/>
      <c r="F3" s="7"/>
      <c r="G3" s="7"/>
      <c r="H3" s="7"/>
      <c r="I3" s="7"/>
      <c r="J3" s="7"/>
      <c r="K3" s="7"/>
      <c r="L3" s="7"/>
      <c r="M3" s="7"/>
    </row>
    <row r="4" spans="1:18" ht="27">
      <c r="C4" s="74" t="s">
        <v>169</v>
      </c>
      <c r="D4" s="73"/>
      <c r="E4" s="7"/>
      <c r="F4" s="7"/>
      <c r="G4" s="7"/>
      <c r="H4" s="7"/>
      <c r="I4" s="7"/>
      <c r="J4" s="7"/>
      <c r="K4" s="7"/>
      <c r="L4" s="7"/>
      <c r="M4" s="7"/>
    </row>
    <row r="5" spans="1:18" s="9" customFormat="1" ht="22.5" customHeight="1">
      <c r="C5" s="76" t="s">
        <v>170</v>
      </c>
      <c r="D5" s="76"/>
      <c r="E5" s="76"/>
      <c r="F5" s="75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8" s="9" customFormat="1" ht="15" customHeight="1">
      <c r="A6" s="10"/>
      <c r="B6" s="11"/>
      <c r="C6" s="90"/>
      <c r="D6" s="90"/>
      <c r="E6" s="11"/>
      <c r="F6" s="11"/>
      <c r="G6" s="11"/>
      <c r="H6" s="11"/>
      <c r="I6" s="11"/>
      <c r="J6" s="11"/>
      <c r="K6" s="11"/>
      <c r="L6" s="11"/>
    </row>
    <row r="7" spans="1:18" s="9" customFormat="1" ht="15" customHeight="1">
      <c r="C7" s="91" t="s">
        <v>62</v>
      </c>
      <c r="D7" s="92" t="s">
        <v>70</v>
      </c>
      <c r="E7" s="16"/>
      <c r="F7" s="16"/>
      <c r="G7" s="16"/>
      <c r="H7" s="16"/>
      <c r="I7" s="16"/>
      <c r="J7" s="16"/>
      <c r="K7" s="16"/>
      <c r="L7" s="16"/>
    </row>
    <row r="8" spans="1:18" s="9" customFormat="1" ht="12.75" customHeight="1">
      <c r="C8" s="91"/>
      <c r="D8" s="92"/>
      <c r="E8" s="16"/>
      <c r="F8" s="16"/>
      <c r="G8" s="16"/>
      <c r="H8" s="16"/>
      <c r="I8" s="16"/>
      <c r="J8" s="16"/>
      <c r="K8" s="16"/>
      <c r="L8" s="16"/>
    </row>
    <row r="9" spans="1:18" s="9" customFormat="1" ht="15" customHeight="1">
      <c r="C9" s="91" t="s">
        <v>63</v>
      </c>
      <c r="D9" s="93" t="s">
        <v>69</v>
      </c>
      <c r="E9" s="17"/>
      <c r="F9" s="17"/>
      <c r="G9" s="17"/>
      <c r="H9" s="17"/>
      <c r="I9" s="17"/>
      <c r="J9" s="17"/>
      <c r="K9" s="17"/>
      <c r="L9" s="17"/>
      <c r="M9" s="14"/>
      <c r="N9" s="14"/>
      <c r="O9" s="14"/>
      <c r="P9" s="14"/>
      <c r="Q9" s="14"/>
    </row>
    <row r="10" spans="1:18" s="9" customFormat="1" ht="12.75" customHeight="1">
      <c r="C10" s="91"/>
      <c r="D10" s="93"/>
      <c r="E10" s="17"/>
      <c r="F10" s="17"/>
      <c r="G10" s="17"/>
      <c r="H10" s="17"/>
      <c r="I10" s="17"/>
      <c r="J10" s="17"/>
      <c r="K10" s="17"/>
      <c r="L10" s="17"/>
      <c r="M10" s="14"/>
      <c r="N10" s="14"/>
      <c r="O10" s="14"/>
      <c r="P10" s="14"/>
      <c r="Q10" s="14"/>
    </row>
    <row r="11" spans="1:18" s="9" customFormat="1" ht="15" customHeight="1">
      <c r="C11" s="91" t="s">
        <v>64</v>
      </c>
      <c r="D11" s="93" t="s">
        <v>72</v>
      </c>
      <c r="E11" s="17"/>
      <c r="F11" s="17"/>
      <c r="G11" s="17"/>
      <c r="H11" s="17"/>
      <c r="I11" s="17"/>
      <c r="J11" s="17"/>
      <c r="K11" s="17"/>
      <c r="L11" s="17"/>
      <c r="M11" s="14"/>
      <c r="N11" s="14"/>
      <c r="O11" s="14"/>
      <c r="P11" s="14"/>
    </row>
    <row r="12" spans="1:18" s="9" customFormat="1" ht="12.75" customHeight="1">
      <c r="C12" s="91"/>
      <c r="D12" s="93"/>
      <c r="E12" s="17"/>
      <c r="F12" s="17"/>
      <c r="G12" s="17"/>
      <c r="H12" s="17"/>
      <c r="I12" s="17"/>
      <c r="J12" s="17"/>
      <c r="K12" s="17"/>
      <c r="L12" s="17"/>
      <c r="M12" s="14"/>
      <c r="N12" s="14"/>
      <c r="O12" s="14"/>
      <c r="P12" s="14"/>
    </row>
    <row r="13" spans="1:18" s="9" customFormat="1" ht="15" customHeight="1">
      <c r="C13" s="91" t="s">
        <v>65</v>
      </c>
      <c r="D13" s="93" t="s">
        <v>73</v>
      </c>
      <c r="E13" s="17"/>
      <c r="F13" s="17"/>
      <c r="G13" s="17"/>
      <c r="H13" s="17"/>
      <c r="I13" s="17"/>
      <c r="J13" s="17"/>
      <c r="K13" s="17"/>
      <c r="L13" s="17"/>
      <c r="M13" s="14"/>
      <c r="N13" s="14"/>
      <c r="O13" s="14"/>
      <c r="P13" s="14"/>
      <c r="Q13" s="14"/>
      <c r="R13" s="14"/>
    </row>
    <row r="14" spans="1:18" s="9" customFormat="1" ht="12.75" customHeight="1">
      <c r="C14" s="91"/>
      <c r="D14" s="93"/>
      <c r="E14" s="17"/>
      <c r="F14" s="17"/>
      <c r="G14" s="17"/>
      <c r="H14" s="17"/>
      <c r="I14" s="17"/>
      <c r="J14" s="17"/>
      <c r="K14" s="17"/>
      <c r="L14" s="17"/>
      <c r="M14" s="14"/>
      <c r="N14" s="14"/>
      <c r="O14" s="14"/>
      <c r="P14" s="14"/>
      <c r="Q14" s="14"/>
      <c r="R14" s="14"/>
    </row>
    <row r="15" spans="1:18" s="9" customFormat="1" ht="15" customHeight="1">
      <c r="C15" s="91" t="s">
        <v>66</v>
      </c>
      <c r="D15" s="93" t="s">
        <v>71</v>
      </c>
      <c r="E15" s="17"/>
      <c r="F15" s="17"/>
      <c r="G15" s="17"/>
      <c r="H15" s="17"/>
      <c r="I15" s="17"/>
      <c r="J15" s="17"/>
      <c r="K15" s="17"/>
      <c r="L15" s="17"/>
      <c r="M15" s="14"/>
      <c r="N15" s="14"/>
      <c r="O15" s="14"/>
      <c r="P15" s="14"/>
      <c r="Q15" s="14"/>
      <c r="R15" s="14"/>
    </row>
    <row r="16" spans="1:18" s="9" customFormat="1" ht="12.75" customHeight="1">
      <c r="C16" s="91"/>
      <c r="D16" s="93"/>
      <c r="E16" s="17"/>
      <c r="F16" s="17"/>
      <c r="G16" s="17"/>
      <c r="H16" s="17"/>
      <c r="I16" s="17"/>
      <c r="J16" s="17"/>
      <c r="K16" s="17"/>
      <c r="L16" s="17"/>
      <c r="M16" s="14"/>
      <c r="N16" s="14"/>
      <c r="O16" s="14"/>
      <c r="P16" s="14"/>
      <c r="Q16" s="14"/>
      <c r="R16" s="14"/>
    </row>
    <row r="17" spans="1:19" s="9" customFormat="1" ht="15" customHeight="1">
      <c r="C17" s="91" t="s">
        <v>67</v>
      </c>
      <c r="D17" s="93" t="s">
        <v>74</v>
      </c>
      <c r="E17" s="17"/>
      <c r="F17" s="17"/>
      <c r="G17" s="17"/>
      <c r="H17" s="17"/>
      <c r="I17" s="17"/>
      <c r="J17" s="17"/>
      <c r="K17" s="17"/>
      <c r="L17" s="17"/>
      <c r="M17" s="14"/>
      <c r="N17" s="14"/>
      <c r="O17" s="14"/>
      <c r="P17" s="14"/>
      <c r="Q17" s="14"/>
      <c r="R17" s="14"/>
    </row>
    <row r="18" spans="1:19" s="9" customFormat="1" ht="12.75" customHeight="1">
      <c r="C18" s="91"/>
      <c r="D18" s="93"/>
      <c r="E18" s="17"/>
      <c r="F18" s="17"/>
      <c r="G18" s="17"/>
      <c r="H18" s="17"/>
      <c r="I18" s="17"/>
      <c r="J18" s="17"/>
      <c r="K18" s="17"/>
      <c r="L18" s="17"/>
      <c r="M18" s="14"/>
      <c r="N18" s="14"/>
      <c r="O18" s="14"/>
      <c r="P18" s="14"/>
      <c r="Q18" s="14"/>
      <c r="R18" s="14"/>
    </row>
    <row r="19" spans="1:19" s="9" customFormat="1" ht="12.75" customHeight="1">
      <c r="C19" s="91" t="s">
        <v>68</v>
      </c>
      <c r="D19" s="93" t="s">
        <v>156</v>
      </c>
      <c r="E19" s="17"/>
      <c r="F19" s="17"/>
      <c r="G19" s="17"/>
      <c r="H19" s="17"/>
      <c r="I19" s="17"/>
      <c r="J19" s="17"/>
      <c r="K19" s="17"/>
      <c r="L19" s="17"/>
    </row>
    <row r="20" spans="1:19" s="9" customFormat="1" ht="12.75" customHeight="1">
      <c r="A20" s="15"/>
      <c r="B20" s="15"/>
      <c r="C20" s="91"/>
      <c r="D20" s="93"/>
      <c r="E20" s="17"/>
      <c r="F20" s="17"/>
      <c r="G20" s="17"/>
      <c r="H20" s="17"/>
      <c r="I20" s="15"/>
      <c r="J20" s="15"/>
      <c r="K20" s="15"/>
      <c r="L20" s="15"/>
    </row>
    <row r="21" spans="1:19" s="9" customFormat="1" ht="15" customHeight="1">
      <c r="B21" s="12"/>
      <c r="C21" s="91" t="s">
        <v>116</v>
      </c>
      <c r="D21" s="93" t="s">
        <v>155</v>
      </c>
      <c r="E21" s="17"/>
      <c r="F21" s="17"/>
      <c r="G21" s="17"/>
      <c r="H21" s="17"/>
      <c r="I21" s="77"/>
      <c r="J21" s="77"/>
      <c r="K21" s="77"/>
      <c r="L21" s="77"/>
      <c r="M21" s="77"/>
      <c r="N21" s="77"/>
      <c r="O21" s="77"/>
      <c r="P21" s="78"/>
      <c r="Q21" s="78"/>
      <c r="R21" s="78"/>
      <c r="S21" s="78"/>
    </row>
    <row r="22" spans="1:19" s="9" customFormat="1" ht="12.75" customHeight="1">
      <c r="B22" s="12"/>
      <c r="C22" s="79"/>
      <c r="D22" s="93"/>
      <c r="E22" s="80"/>
      <c r="F22" s="80"/>
      <c r="G22" s="80"/>
      <c r="H22" s="81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</row>
    <row r="23" spans="1:19" s="9" customFormat="1" ht="12.75" customHeight="1">
      <c r="B23" s="12"/>
      <c r="C23" s="91" t="s">
        <v>153</v>
      </c>
      <c r="D23" s="93" t="s">
        <v>75</v>
      </c>
      <c r="E23" s="80"/>
      <c r="F23" s="80"/>
      <c r="G23" s="80"/>
      <c r="H23" s="81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</row>
    <row r="24" spans="1:19" s="9" customFormat="1" ht="12.75" customHeight="1">
      <c r="B24" s="12"/>
      <c r="C24" s="79"/>
      <c r="D24" s="80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</row>
    <row r="25" spans="1:19" s="9" customFormat="1" ht="15" customHeight="1">
      <c r="B25" s="12"/>
      <c r="C25" s="78"/>
      <c r="D25" s="81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</row>
    <row r="26" spans="1:19" s="9" customFormat="1" ht="15" customHeight="1">
      <c r="C26" s="82"/>
      <c r="D26" s="83"/>
      <c r="E26" s="83"/>
      <c r="F26" s="83"/>
      <c r="G26" s="83"/>
      <c r="H26" s="83"/>
      <c r="I26" s="83"/>
      <c r="J26" s="83"/>
      <c r="K26" s="83"/>
      <c r="L26" s="83"/>
      <c r="M26" s="84"/>
      <c r="N26" s="84"/>
      <c r="O26" s="84"/>
      <c r="P26" s="84"/>
      <c r="Q26" s="84"/>
      <c r="R26" s="84"/>
      <c r="S26" s="84"/>
    </row>
    <row r="27" spans="1:19" s="9" customFormat="1" ht="15" customHeight="1">
      <c r="C27" s="82"/>
      <c r="D27" s="85"/>
      <c r="E27" s="85"/>
      <c r="F27" s="85"/>
      <c r="G27" s="85"/>
      <c r="H27" s="85"/>
      <c r="I27" s="85"/>
      <c r="J27" s="85"/>
      <c r="K27" s="85"/>
      <c r="L27" s="85"/>
      <c r="M27" s="86"/>
      <c r="N27" s="86"/>
      <c r="O27" s="86"/>
      <c r="P27" s="86"/>
      <c r="Q27" s="86"/>
      <c r="R27" s="86"/>
      <c r="S27" s="86"/>
    </row>
    <row r="28" spans="1:19" s="9" customFormat="1" ht="15" customHeight="1"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9"/>
      <c r="N28" s="89"/>
      <c r="O28" s="89"/>
      <c r="P28" s="89"/>
      <c r="Q28" s="89"/>
      <c r="R28" s="89"/>
      <c r="S28" s="89"/>
    </row>
    <row r="29" spans="1:19" ht="15" customHeight="1">
      <c r="C29" s="82"/>
      <c r="D29" s="88"/>
      <c r="E29" s="88"/>
      <c r="F29" s="88"/>
      <c r="G29" s="88"/>
      <c r="H29" s="88"/>
      <c r="I29" s="88"/>
      <c r="J29" s="88"/>
      <c r="K29" s="88"/>
      <c r="L29" s="88"/>
      <c r="M29" s="89"/>
      <c r="N29" s="89"/>
      <c r="O29" s="89"/>
      <c r="P29" s="89"/>
      <c r="Q29" s="89"/>
      <c r="R29" s="89"/>
      <c r="S29" s="89"/>
    </row>
    <row r="30" spans="1:19">
      <c r="C30" s="82"/>
      <c r="D30" s="88"/>
      <c r="E30" s="88"/>
      <c r="F30" s="88"/>
      <c r="G30" s="88"/>
      <c r="H30" s="88"/>
      <c r="I30" s="88"/>
      <c r="J30" s="88"/>
      <c r="K30" s="88"/>
      <c r="L30" s="88"/>
      <c r="M30" s="89"/>
      <c r="N30" s="89"/>
      <c r="O30" s="89"/>
      <c r="P30" s="89"/>
      <c r="Q30" s="89"/>
      <c r="R30" s="89"/>
      <c r="S30" s="89"/>
    </row>
    <row r="31" spans="1:19">
      <c r="C31" s="82"/>
      <c r="D31" s="88"/>
      <c r="E31" s="88"/>
      <c r="F31" s="88"/>
      <c r="G31" s="88"/>
      <c r="H31" s="88"/>
      <c r="I31" s="88"/>
      <c r="J31" s="88"/>
      <c r="K31" s="88"/>
      <c r="L31" s="88"/>
      <c r="M31" s="89"/>
      <c r="N31" s="89"/>
      <c r="O31" s="89"/>
      <c r="P31" s="89"/>
      <c r="Q31" s="89"/>
      <c r="R31" s="89"/>
      <c r="S31" s="89"/>
    </row>
    <row r="32" spans="1:19" ht="12.75" customHeight="1">
      <c r="C32" s="82"/>
      <c r="D32" s="88"/>
      <c r="E32" s="88"/>
      <c r="F32" s="88"/>
      <c r="G32" s="88"/>
      <c r="H32" s="88"/>
      <c r="I32" s="88"/>
      <c r="J32" s="88"/>
      <c r="K32" s="88"/>
      <c r="L32" s="88"/>
      <c r="M32" s="89"/>
      <c r="N32" s="89"/>
      <c r="O32" s="89"/>
      <c r="P32" s="89"/>
      <c r="Q32" s="89"/>
      <c r="R32" s="89"/>
      <c r="S32" s="89"/>
    </row>
    <row r="33" spans="3:19" ht="12.75" customHeight="1">
      <c r="C33" s="82"/>
      <c r="D33" s="88"/>
      <c r="E33" s="88"/>
      <c r="F33" s="88"/>
      <c r="G33" s="88"/>
      <c r="H33" s="88"/>
      <c r="I33" s="88"/>
      <c r="J33" s="88"/>
      <c r="K33" s="88"/>
      <c r="L33" s="88"/>
      <c r="M33" s="89"/>
      <c r="N33" s="89"/>
      <c r="O33" s="89"/>
      <c r="P33" s="89"/>
      <c r="Q33" s="89"/>
      <c r="R33" s="89"/>
      <c r="S33" s="89"/>
    </row>
    <row r="34" spans="3:19">
      <c r="D34" s="12"/>
    </row>
  </sheetData>
  <hyperlinks>
    <hyperlink ref="D9" location="'C2'!A1" display="C2-  Llegadas de turistas, permanencia, gasto promedio diario individual, gasto total individual e ingreso de divisas, según país de residencia"/>
    <hyperlink ref="D11" location="'C3'!A1" display="C3-  Llegadas de turistas, permanencia, gasto promedio diario individual, gasto total individual e ingreso de divisas, según país de residencia"/>
    <hyperlink ref="D13" location="'C4'!A1" display="C4-  Llegadas de turistas, permanencia, gasto promedio diario individual, gasto total individual e ingreso de divisas, según país de residencia"/>
    <hyperlink ref="D15" location="'C5'!A1" display="C5-  Llegadas de turistas, permanencia, gasto promedio diario individual, gasto total individual e ingreso de divisas, según país de residencia"/>
    <hyperlink ref="D17" location="'C6'!A1" display="C6-  Llegadas de turistas, permanencia, gasto promedio diario individual, gasto total individual e ingreso de divisas, según país de residencia"/>
    <hyperlink ref="C7" location="'C1'!A1" display="Cuadro 1"/>
    <hyperlink ref="C9" location="'C2'!A1" display="Cuadro 2"/>
    <hyperlink ref="C11" location="'C3'!A1" display="Cuadro 3"/>
    <hyperlink ref="C13" location="'C4'!A1" display="Cuadro 4"/>
    <hyperlink ref="C15" location="'C5'!A1" display="Cuadro 5"/>
    <hyperlink ref="C17" location="'C6'!A1" display="Cuadro 6"/>
    <hyperlink ref="C19" location="'C7'!A1" display="Cuadro 7"/>
    <hyperlink ref="D7:L7" location="'C1'!A1" display="Llegadas de visitantes e ingreso de divisas al país"/>
    <hyperlink ref="C21" location="'C8'!A1" display="CUADRO 8."/>
    <hyperlink ref="C23" location="'C9'!A1" display="CUADRO 9."/>
    <hyperlink ref="D19" location="'C7'!A1" display="POBLACIÓN DE TURISMO EMISIVO Y SEGMENTOS QUE LO CONFORMAN, SEGÚN PAÍS DE DESTINO."/>
    <hyperlink ref="D21" location="'C8'!A1" display="RANKING DE PAÍSES MÁS VISITADOS, % DE PARTICIPACIÓN Y VARIACIÓN."/>
    <hyperlink ref="D23" location="'C9'!A1" display="TABLA DINÁMICA A PARTIR DE LA BASE DE DATOS DEL TURISMO EMISIVO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/>
  </sheetPr>
  <dimension ref="A2:I134"/>
  <sheetViews>
    <sheetView showGridLines="0" zoomScaleNormal="100" workbookViewId="0">
      <selection activeCell="D28" sqref="D28"/>
    </sheetView>
  </sheetViews>
  <sheetFormatPr baseColWidth="10" defaultRowHeight="12.75"/>
  <cols>
    <col min="1" max="1" width="26.140625" style="65" customWidth="1"/>
    <col min="2" max="2" width="23.28515625" style="65" customWidth="1"/>
    <col min="3" max="3" width="20.5703125" style="66" customWidth="1"/>
    <col min="4" max="4" width="12.42578125" style="67" customWidth="1"/>
    <col min="5" max="5" width="16.42578125" style="67" customWidth="1"/>
    <col min="6" max="6" width="9.42578125" style="67" customWidth="1"/>
    <col min="7" max="7" width="10.140625" style="66" customWidth="1"/>
    <col min="8" max="8" width="10.28515625" style="65" customWidth="1"/>
    <col min="9" max="9" width="10.140625" style="65" customWidth="1"/>
    <col min="10" max="16384" width="11.42578125" style="65"/>
  </cols>
  <sheetData>
    <row r="2" spans="2:9" ht="16.5">
      <c r="B2" s="61" t="s">
        <v>145</v>
      </c>
    </row>
    <row r="3" spans="2:9">
      <c r="B3" s="101" t="s">
        <v>117</v>
      </c>
      <c r="C3" s="65"/>
      <c r="D3" s="65"/>
      <c r="E3" s="65"/>
      <c r="F3" s="65"/>
    </row>
    <row r="4" spans="2:9">
      <c r="B4" s="49"/>
      <c r="C4" s="65"/>
      <c r="D4" s="65"/>
      <c r="E4" s="65"/>
      <c r="F4" s="65"/>
    </row>
    <row r="5" spans="2:9">
      <c r="B5"/>
      <c r="C5"/>
      <c r="D5" s="66"/>
      <c r="G5" s="67"/>
    </row>
    <row r="6" spans="2:9">
      <c r="C6" s="65"/>
      <c r="D6" s="66"/>
      <c r="G6" s="67"/>
      <c r="H6" s="68"/>
    </row>
    <row r="7" spans="2:9">
      <c r="B7" s="209"/>
      <c r="C7" s="210" t="s">
        <v>117</v>
      </c>
      <c r="D7" s="211"/>
      <c r="E7" s="211"/>
      <c r="F7" s="211"/>
      <c r="G7" s="211"/>
      <c r="H7"/>
      <c r="I7"/>
    </row>
    <row r="8" spans="2:9" ht="63.75">
      <c r="B8" s="209" t="s">
        <v>115</v>
      </c>
      <c r="C8" s="212" t="s">
        <v>114</v>
      </c>
      <c r="D8" s="212" t="s">
        <v>32</v>
      </c>
      <c r="E8" s="212" t="s">
        <v>113</v>
      </c>
      <c r="F8" s="212" t="s">
        <v>112</v>
      </c>
      <c r="G8" s="212" t="s">
        <v>78</v>
      </c>
      <c r="H8"/>
      <c r="I8"/>
    </row>
    <row r="9" spans="2:9">
      <c r="B9" s="213" t="s">
        <v>12</v>
      </c>
      <c r="C9" s="214">
        <v>985239.6359849365</v>
      </c>
      <c r="D9" s="215">
        <v>8.7458606507395178</v>
      </c>
      <c r="E9" s="215">
        <v>63.734432135477569</v>
      </c>
      <c r="F9" s="215">
        <v>557.4124621109014</v>
      </c>
      <c r="G9" s="214">
        <v>549184851.26361156</v>
      </c>
      <c r="H9"/>
      <c r="I9"/>
    </row>
    <row r="10" spans="2:9">
      <c r="B10" s="216" t="s">
        <v>10</v>
      </c>
      <c r="C10" s="214">
        <v>374210.57615497091</v>
      </c>
      <c r="D10" s="215">
        <v>5.4427614352377489</v>
      </c>
      <c r="E10" s="215">
        <v>48.403946413128267</v>
      </c>
      <c r="F10" s="215">
        <v>263.45113285068908</v>
      </c>
      <c r="G10" s="214">
        <v>98586200.212736145</v>
      </c>
      <c r="H10"/>
      <c r="I10"/>
    </row>
    <row r="11" spans="2:9">
      <c r="B11" s="216" t="s">
        <v>25</v>
      </c>
      <c r="C11" s="214">
        <v>286167.76261682209</v>
      </c>
      <c r="D11" s="215">
        <v>7.9458294670463872</v>
      </c>
      <c r="E11" s="215">
        <v>33.329378584135682</v>
      </c>
      <c r="F11" s="215">
        <v>264.82955847217011</v>
      </c>
      <c r="G11" s="214">
        <v>75785682.222781777</v>
      </c>
      <c r="H11"/>
      <c r="I11"/>
    </row>
    <row r="12" spans="2:9">
      <c r="B12" s="216" t="s">
        <v>159</v>
      </c>
      <c r="C12" s="214">
        <v>15627.017687999998</v>
      </c>
      <c r="D12" s="215">
        <v>9.0509195477471387</v>
      </c>
      <c r="E12" s="215">
        <v>16.95240267637049</v>
      </c>
      <c r="F12" s="215">
        <v>153.43483276484258</v>
      </c>
      <c r="G12" s="214">
        <v>2397728.8455715165</v>
      </c>
      <c r="H12"/>
      <c r="I12"/>
    </row>
    <row r="13" spans="2:9">
      <c r="B13" s="216" t="s">
        <v>19</v>
      </c>
      <c r="C13" s="214">
        <v>87309.778603991042</v>
      </c>
      <c r="D13" s="215">
        <v>11.085589469090408</v>
      </c>
      <c r="E13" s="215">
        <v>69.825601773446365</v>
      </c>
      <c r="F13" s="215">
        <v>774.0579556926175</v>
      </c>
      <c r="G13" s="214">
        <v>67582828.738180339</v>
      </c>
      <c r="H13"/>
      <c r="I13"/>
    </row>
    <row r="14" spans="2:9">
      <c r="B14" s="216" t="s">
        <v>61</v>
      </c>
      <c r="C14" s="214">
        <v>26109.014397065945</v>
      </c>
      <c r="D14" s="215">
        <v>14.630468953587799</v>
      </c>
      <c r="E14" s="215">
        <v>66.216928061408581</v>
      </c>
      <c r="F14" s="215">
        <v>968.78471020439497</v>
      </c>
      <c r="G14" s="214">
        <v>25294013.946383908</v>
      </c>
      <c r="H14"/>
      <c r="I14"/>
    </row>
    <row r="15" spans="2:9">
      <c r="B15" s="216" t="s">
        <v>21</v>
      </c>
      <c r="C15" s="214">
        <v>76444.323006763021</v>
      </c>
      <c r="D15" s="215">
        <v>16.775715008743855</v>
      </c>
      <c r="E15" s="215">
        <v>124.03074751700406</v>
      </c>
      <c r="F15" s="215">
        <v>2080.7044726667245</v>
      </c>
      <c r="G15" s="214">
        <v>159058044.79015163</v>
      </c>
      <c r="H15"/>
      <c r="I15"/>
    </row>
    <row r="16" spans="2:9">
      <c r="B16" s="216" t="s">
        <v>24</v>
      </c>
      <c r="C16" s="214">
        <v>27191.33167379631</v>
      </c>
      <c r="D16" s="215">
        <v>11.259775072981034</v>
      </c>
      <c r="E16" s="215">
        <v>133.64783739496804</v>
      </c>
      <c r="F16" s="215">
        <v>1504.8445880576837</v>
      </c>
      <c r="G16" s="214">
        <v>40918728.311393857</v>
      </c>
      <c r="H16"/>
      <c r="I16"/>
    </row>
    <row r="17" spans="1:9">
      <c r="B17" s="216" t="s">
        <v>98</v>
      </c>
      <c r="C17" s="214">
        <v>92179.831843527121</v>
      </c>
      <c r="D17" s="215">
        <v>13.303415552833512</v>
      </c>
      <c r="E17" s="215">
        <v>64.879063390952879</v>
      </c>
      <c r="F17" s="215">
        <v>863.11314096847377</v>
      </c>
      <c r="G17" s="214">
        <v>79561624.196412429</v>
      </c>
      <c r="H17"/>
      <c r="I17"/>
    </row>
    <row r="18" spans="1:9">
      <c r="B18" s="213" t="s">
        <v>4</v>
      </c>
      <c r="C18" s="214">
        <v>58088.249196107412</v>
      </c>
      <c r="D18" s="215">
        <v>14.867666138473975</v>
      </c>
      <c r="E18" s="215">
        <v>85.218438288486183</v>
      </c>
      <c r="F18" s="215">
        <v>1266.9992893153601</v>
      </c>
      <c r="G18" s="214">
        <v>73597770.449041635</v>
      </c>
      <c r="H18"/>
      <c r="I18"/>
    </row>
    <row r="19" spans="1:9">
      <c r="B19" s="216" t="s">
        <v>3</v>
      </c>
      <c r="C19" s="214">
        <v>7708.3556071737848</v>
      </c>
      <c r="D19" s="215">
        <v>21.562105448262226</v>
      </c>
      <c r="E19" s="215">
        <v>79.178123251978647</v>
      </c>
      <c r="F19" s="215">
        <v>1707.2470427546668</v>
      </c>
      <c r="G19" s="214">
        <v>13160067.314848799</v>
      </c>
      <c r="H19"/>
      <c r="I19"/>
    </row>
    <row r="20" spans="1:9">
      <c r="B20" s="216" t="s">
        <v>22</v>
      </c>
      <c r="C20" s="214">
        <v>14441.885573808067</v>
      </c>
      <c r="D20" s="215">
        <v>18.018683547868505</v>
      </c>
      <c r="E20" s="215">
        <v>85.243175845411358</v>
      </c>
      <c r="F20" s="215">
        <v>1535.9698101737756</v>
      </c>
      <c r="G20" s="214">
        <v>22182300.243353367</v>
      </c>
      <c r="H20"/>
      <c r="I20"/>
    </row>
    <row r="21" spans="1:9">
      <c r="B21" s="216" t="s">
        <v>23</v>
      </c>
      <c r="C21" s="214">
        <v>6175.1999955862402</v>
      </c>
      <c r="D21" s="215">
        <v>11.478399913113368</v>
      </c>
      <c r="E21" s="215">
        <v>110.47609703434726</v>
      </c>
      <c r="F21" s="215">
        <v>1268.0888226001555</v>
      </c>
      <c r="G21" s="214">
        <v>7830702.0917234411</v>
      </c>
      <c r="H21"/>
      <c r="I21"/>
    </row>
    <row r="22" spans="1:9">
      <c r="B22" s="216" t="s">
        <v>103</v>
      </c>
      <c r="C22" s="214">
        <v>29762.80801953932</v>
      </c>
      <c r="D22" s="215">
        <v>12.308083896497882</v>
      </c>
      <c r="E22" s="215">
        <v>83.054269945741353</v>
      </c>
      <c r="F22" s="215">
        <v>1022.2389224545672</v>
      </c>
      <c r="G22" s="214">
        <v>30424700.799116023</v>
      </c>
      <c r="H22"/>
      <c r="I22"/>
    </row>
    <row r="23" spans="1:9">
      <c r="B23" s="213" t="s">
        <v>99</v>
      </c>
      <c r="C23" s="214">
        <v>22275.178668282355</v>
      </c>
      <c r="D23" s="215">
        <v>18.162871278392572</v>
      </c>
      <c r="E23" s="215">
        <v>93.421305714029799</v>
      </c>
      <c r="F23" s="215">
        <v>1696.7991503432836</v>
      </c>
      <c r="G23" s="214">
        <v>37796504.238086335</v>
      </c>
      <c r="H23"/>
      <c r="I23"/>
    </row>
    <row r="24" spans="1:9">
      <c r="B24" s="216" t="s">
        <v>99</v>
      </c>
      <c r="C24" s="214">
        <v>22275.178668282355</v>
      </c>
      <c r="D24" s="215">
        <v>18.162871278392572</v>
      </c>
      <c r="E24" s="215">
        <v>93.421305714029799</v>
      </c>
      <c r="F24" s="215">
        <v>1696.7991503432836</v>
      </c>
      <c r="G24" s="214">
        <v>37796504.238086335</v>
      </c>
      <c r="H24"/>
      <c r="I24"/>
    </row>
    <row r="25" spans="1:9">
      <c r="B25" s="213" t="s">
        <v>95</v>
      </c>
      <c r="C25" s="214">
        <v>1065603.0638493262</v>
      </c>
      <c r="D25" s="215">
        <v>9.2764245878507623</v>
      </c>
      <c r="E25" s="215">
        <v>66.826507903140453</v>
      </c>
      <c r="F25" s="215">
        <v>619.9110610328953</v>
      </c>
      <c r="G25" s="214">
        <v>660579125.9507395</v>
      </c>
      <c r="H25"/>
      <c r="I25"/>
    </row>
    <row r="26" spans="1:9">
      <c r="A26" s="68"/>
      <c r="B26"/>
      <c r="C26"/>
      <c r="D26"/>
      <c r="E26"/>
      <c r="F26"/>
      <c r="G26"/>
      <c r="H26"/>
      <c r="I26"/>
    </row>
    <row r="27" spans="1:9">
      <c r="A27" s="68"/>
      <c r="B27"/>
      <c r="C27"/>
      <c r="D27"/>
      <c r="E27"/>
      <c r="F27"/>
      <c r="G27"/>
      <c r="H27"/>
      <c r="I27"/>
    </row>
    <row r="28" spans="1:9">
      <c r="A28" s="68"/>
      <c r="B28"/>
      <c r="C28"/>
      <c r="D28"/>
      <c r="E28"/>
      <c r="F28"/>
      <c r="G28"/>
      <c r="H28"/>
      <c r="I28"/>
    </row>
    <row r="29" spans="1:9">
      <c r="A29" s="68"/>
      <c r="B29"/>
      <c r="C29"/>
      <c r="D29"/>
      <c r="E29"/>
      <c r="F29"/>
      <c r="G29"/>
      <c r="H29"/>
      <c r="I29"/>
    </row>
    <row r="30" spans="1:9">
      <c r="A30" s="68"/>
      <c r="B30"/>
      <c r="C30"/>
      <c r="D30"/>
      <c r="E30"/>
      <c r="F30"/>
      <c r="G30"/>
      <c r="H30"/>
      <c r="I30"/>
    </row>
    <row r="31" spans="1:9">
      <c r="B31"/>
      <c r="C31"/>
      <c r="D31"/>
      <c r="E31"/>
      <c r="F31"/>
      <c r="G31"/>
      <c r="H31"/>
      <c r="I31"/>
    </row>
    <row r="32" spans="1:9">
      <c r="B32"/>
      <c r="C32"/>
      <c r="D32"/>
      <c r="E32"/>
      <c r="F32"/>
      <c r="G32"/>
      <c r="H32"/>
      <c r="I32"/>
    </row>
    <row r="33" spans="2:9">
      <c r="B33"/>
      <c r="C33"/>
      <c r="D33"/>
      <c r="E33"/>
      <c r="F33"/>
      <c r="G33"/>
      <c r="H33"/>
      <c r="I33"/>
    </row>
    <row r="34" spans="2:9">
      <c r="B34"/>
      <c r="C34"/>
      <c r="D34"/>
      <c r="E34"/>
      <c r="F34"/>
      <c r="G34"/>
      <c r="H34"/>
      <c r="I34"/>
    </row>
    <row r="35" spans="2:9">
      <c r="B35"/>
      <c r="C35"/>
      <c r="D35"/>
      <c r="E35"/>
      <c r="F35"/>
      <c r="G35"/>
      <c r="H35"/>
      <c r="I35"/>
    </row>
    <row r="36" spans="2:9">
      <c r="B36"/>
      <c r="C36"/>
      <c r="D36"/>
      <c r="E36"/>
      <c r="F36"/>
      <c r="G36"/>
      <c r="H36"/>
      <c r="I36"/>
    </row>
    <row r="37" spans="2:9">
      <c r="B37"/>
      <c r="C37"/>
      <c r="D37"/>
      <c r="E37"/>
      <c r="F37"/>
      <c r="G37"/>
      <c r="H37"/>
      <c r="I37"/>
    </row>
    <row r="38" spans="2:9">
      <c r="B38"/>
      <c r="C38"/>
      <c r="D38"/>
      <c r="E38"/>
      <c r="F38"/>
      <c r="G38"/>
      <c r="H38"/>
      <c r="I38"/>
    </row>
    <row r="39" spans="2:9">
      <c r="B39"/>
      <c r="C39"/>
      <c r="D39"/>
      <c r="E39"/>
      <c r="F39"/>
      <c r="G39"/>
      <c r="H39"/>
      <c r="I39"/>
    </row>
    <row r="40" spans="2:9">
      <c r="B40"/>
      <c r="C40"/>
      <c r="D40"/>
      <c r="E40"/>
      <c r="F40"/>
      <c r="G40"/>
      <c r="H40"/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/>
      <c r="C48"/>
      <c r="D48"/>
      <c r="E48"/>
      <c r="F48"/>
      <c r="G48"/>
      <c r="H48"/>
      <c r="I48"/>
    </row>
    <row r="49" spans="2:9">
      <c r="B49"/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63" spans="2:9">
      <c r="B63"/>
      <c r="C63"/>
      <c r="D63"/>
      <c r="E63"/>
      <c r="F63"/>
      <c r="G63"/>
      <c r="H63"/>
      <c r="I63"/>
    </row>
    <row r="64" spans="2:9">
      <c r="B64"/>
      <c r="C64"/>
      <c r="D64"/>
      <c r="E64"/>
      <c r="F64"/>
      <c r="G64"/>
      <c r="H64"/>
      <c r="I64"/>
    </row>
    <row r="65" spans="2:9">
      <c r="B65"/>
      <c r="C65"/>
      <c r="D65"/>
      <c r="E65"/>
      <c r="F65"/>
      <c r="G65"/>
      <c r="H65"/>
      <c r="I65"/>
    </row>
    <row r="66" spans="2:9">
      <c r="B66"/>
      <c r="C66"/>
      <c r="D66"/>
      <c r="E66"/>
      <c r="F66"/>
      <c r="G66"/>
      <c r="H66"/>
      <c r="I66"/>
    </row>
    <row r="67" spans="2:9">
      <c r="B67"/>
      <c r="C67"/>
      <c r="D67"/>
      <c r="E67"/>
      <c r="F67"/>
      <c r="G67"/>
      <c r="H67"/>
      <c r="I67"/>
    </row>
    <row r="68" spans="2:9">
      <c r="B68"/>
      <c r="C68"/>
      <c r="D68"/>
      <c r="E68"/>
      <c r="F68"/>
      <c r="G68"/>
      <c r="H68"/>
      <c r="I68"/>
    </row>
    <row r="69" spans="2:9">
      <c r="B69"/>
      <c r="C69"/>
      <c r="D69"/>
      <c r="E69"/>
      <c r="F69"/>
      <c r="G69"/>
      <c r="H69"/>
      <c r="I69"/>
    </row>
    <row r="70" spans="2:9">
      <c r="B70"/>
      <c r="C70"/>
      <c r="D70"/>
      <c r="E70"/>
      <c r="F70"/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/>
      <c r="C72"/>
      <c r="D72"/>
      <c r="E72"/>
      <c r="F72"/>
      <c r="G72"/>
      <c r="H72"/>
      <c r="I72"/>
    </row>
    <row r="73" spans="2:9">
      <c r="B73"/>
      <c r="C73"/>
      <c r="D73"/>
      <c r="E73"/>
      <c r="F73"/>
      <c r="G73"/>
      <c r="H73"/>
      <c r="I73"/>
    </row>
    <row r="74" spans="2:9">
      <c r="B74"/>
      <c r="C74"/>
      <c r="D74"/>
      <c r="E74"/>
      <c r="F74"/>
      <c r="G74"/>
      <c r="H74"/>
      <c r="I74"/>
    </row>
    <row r="75" spans="2:9">
      <c r="B75"/>
      <c r="C75"/>
      <c r="D75"/>
      <c r="E75"/>
      <c r="F75"/>
      <c r="G75"/>
      <c r="H75"/>
      <c r="I75"/>
    </row>
    <row r="76" spans="2:9">
      <c r="B76"/>
      <c r="C76"/>
      <c r="D76"/>
      <c r="E76"/>
      <c r="F76"/>
      <c r="G76"/>
      <c r="H76"/>
      <c r="I76"/>
    </row>
    <row r="77" spans="2:9">
      <c r="B77"/>
      <c r="C77"/>
      <c r="D77"/>
      <c r="E77"/>
      <c r="F77"/>
      <c r="G77"/>
      <c r="H77"/>
      <c r="I77"/>
    </row>
    <row r="78" spans="2:9">
      <c r="B78"/>
      <c r="C78"/>
      <c r="D78"/>
      <c r="E78"/>
      <c r="F78"/>
      <c r="G78"/>
      <c r="H78"/>
      <c r="I78"/>
    </row>
    <row r="79" spans="2:9">
      <c r="B79"/>
      <c r="C79"/>
      <c r="D79"/>
      <c r="E79"/>
      <c r="F79"/>
      <c r="G79"/>
      <c r="H79"/>
      <c r="I79"/>
    </row>
    <row r="80" spans="2:9">
      <c r="B80"/>
      <c r="C80"/>
      <c r="D80"/>
      <c r="E80"/>
      <c r="F80"/>
      <c r="G80"/>
      <c r="H80"/>
      <c r="I80"/>
    </row>
    <row r="81" spans="2:9">
      <c r="B81"/>
      <c r="C81"/>
      <c r="D81"/>
      <c r="E81"/>
      <c r="F81"/>
      <c r="G81"/>
      <c r="H81"/>
      <c r="I81"/>
    </row>
    <row r="82" spans="2:9">
      <c r="B82"/>
      <c r="C82"/>
      <c r="D82"/>
      <c r="E82"/>
      <c r="F82"/>
      <c r="G82"/>
      <c r="H82"/>
      <c r="I82"/>
    </row>
    <row r="83" spans="2:9">
      <c r="B83"/>
      <c r="C83"/>
      <c r="D83"/>
      <c r="E83"/>
      <c r="F83"/>
      <c r="G83"/>
      <c r="H83"/>
      <c r="I83"/>
    </row>
    <row r="84" spans="2:9">
      <c r="B84"/>
      <c r="C84"/>
      <c r="D84"/>
      <c r="E84"/>
      <c r="F84"/>
      <c r="G84"/>
      <c r="H84"/>
      <c r="I84"/>
    </row>
    <row r="85" spans="2:9">
      <c r="B85"/>
      <c r="C85"/>
      <c r="D85"/>
      <c r="E85"/>
      <c r="F85"/>
      <c r="G85"/>
      <c r="H85"/>
      <c r="I85"/>
    </row>
    <row r="86" spans="2:9">
      <c r="B86"/>
      <c r="C86"/>
      <c r="D86"/>
      <c r="E86"/>
      <c r="F86"/>
      <c r="G86"/>
      <c r="H86"/>
      <c r="I86"/>
    </row>
    <row r="87" spans="2:9">
      <c r="B87"/>
      <c r="C87"/>
      <c r="D87"/>
      <c r="E87"/>
      <c r="F87"/>
      <c r="G87"/>
      <c r="H87"/>
      <c r="I87"/>
    </row>
    <row r="88" spans="2:9">
      <c r="B88"/>
      <c r="C88"/>
      <c r="D88"/>
      <c r="E88"/>
      <c r="F88"/>
      <c r="G88"/>
      <c r="H88"/>
      <c r="I88"/>
    </row>
    <row r="89" spans="2:9">
      <c r="B89"/>
      <c r="C89"/>
      <c r="D89"/>
      <c r="E89"/>
      <c r="F89"/>
      <c r="G89"/>
      <c r="H89"/>
      <c r="I89"/>
    </row>
    <row r="90" spans="2:9">
      <c r="B90"/>
      <c r="C90"/>
      <c r="D90"/>
      <c r="E90"/>
      <c r="F90"/>
      <c r="G90"/>
      <c r="H90"/>
      <c r="I90"/>
    </row>
    <row r="91" spans="2:9">
      <c r="B91"/>
      <c r="C91"/>
      <c r="D91"/>
      <c r="E91"/>
      <c r="F91"/>
      <c r="G91"/>
      <c r="H91"/>
      <c r="I91"/>
    </row>
    <row r="92" spans="2:9">
      <c r="B92"/>
      <c r="C92"/>
      <c r="D92"/>
      <c r="E92"/>
      <c r="F92"/>
      <c r="G92"/>
      <c r="H92"/>
      <c r="I92"/>
    </row>
    <row r="93" spans="2:9">
      <c r="B93"/>
      <c r="C93"/>
      <c r="D93"/>
      <c r="E93"/>
      <c r="F93"/>
      <c r="G93"/>
      <c r="H93"/>
      <c r="I93"/>
    </row>
    <row r="94" spans="2:9">
      <c r="B94"/>
      <c r="C94"/>
      <c r="D94"/>
      <c r="E94"/>
      <c r="F94"/>
      <c r="G94"/>
      <c r="H94"/>
      <c r="I94"/>
    </row>
    <row r="95" spans="2:9">
      <c r="B95"/>
      <c r="C95"/>
      <c r="D95"/>
      <c r="E95"/>
      <c r="F95"/>
      <c r="G95"/>
      <c r="H95"/>
      <c r="I95"/>
    </row>
    <row r="96" spans="2:9">
      <c r="B96"/>
      <c r="C96"/>
      <c r="D96"/>
      <c r="E96"/>
      <c r="F96"/>
      <c r="G96"/>
      <c r="H96"/>
      <c r="I96"/>
    </row>
    <row r="97" spans="2:9">
      <c r="B97"/>
      <c r="C97"/>
      <c r="D97"/>
      <c r="E97"/>
      <c r="F97"/>
      <c r="G97"/>
      <c r="H97"/>
      <c r="I97"/>
    </row>
    <row r="98" spans="2:9">
      <c r="B98"/>
      <c r="C98"/>
      <c r="D98"/>
      <c r="E98"/>
      <c r="F98"/>
      <c r="G98"/>
      <c r="H98"/>
      <c r="I98"/>
    </row>
    <row r="99" spans="2:9">
      <c r="B99"/>
      <c r="C99"/>
      <c r="D99"/>
      <c r="E99"/>
      <c r="F99"/>
      <c r="G99"/>
      <c r="H99"/>
      <c r="I99"/>
    </row>
    <row r="100" spans="2:9">
      <c r="B100"/>
      <c r="C100"/>
      <c r="D100"/>
      <c r="E100"/>
      <c r="F100"/>
      <c r="G100"/>
      <c r="H100"/>
      <c r="I100"/>
    </row>
    <row r="101" spans="2:9">
      <c r="B101"/>
      <c r="C101"/>
      <c r="D101"/>
      <c r="E101"/>
      <c r="F101"/>
      <c r="G101"/>
      <c r="H101"/>
      <c r="I101"/>
    </row>
    <row r="102" spans="2:9">
      <c r="B102"/>
      <c r="C102"/>
      <c r="D102"/>
      <c r="E102"/>
      <c r="F102"/>
      <c r="G102"/>
      <c r="H102"/>
      <c r="I102"/>
    </row>
    <row r="103" spans="2:9">
      <c r="B103"/>
      <c r="C103"/>
      <c r="D103"/>
      <c r="E103"/>
      <c r="F103"/>
      <c r="G103"/>
      <c r="H103"/>
      <c r="I103"/>
    </row>
    <row r="104" spans="2:9">
      <c r="B104"/>
      <c r="C104"/>
      <c r="D104"/>
      <c r="E104"/>
      <c r="F104"/>
      <c r="G104"/>
      <c r="H104"/>
      <c r="I104"/>
    </row>
    <row r="105" spans="2:9">
      <c r="B105"/>
      <c r="C105"/>
      <c r="D105"/>
      <c r="E105"/>
      <c r="F105"/>
      <c r="G105"/>
      <c r="H105"/>
      <c r="I105"/>
    </row>
    <row r="106" spans="2:9">
      <c r="B106"/>
      <c r="C106"/>
      <c r="D106"/>
      <c r="E106"/>
      <c r="F106"/>
      <c r="G106"/>
      <c r="H106"/>
      <c r="I106"/>
    </row>
    <row r="107" spans="2:9">
      <c r="B107"/>
      <c r="C107"/>
      <c r="D107"/>
      <c r="E107"/>
      <c r="F107"/>
      <c r="G107"/>
      <c r="H107"/>
      <c r="I107"/>
    </row>
    <row r="108" spans="2:9">
      <c r="B108"/>
      <c r="C108"/>
      <c r="D108"/>
      <c r="E108"/>
      <c r="F108"/>
      <c r="G108"/>
      <c r="H108"/>
      <c r="I108"/>
    </row>
    <row r="109" spans="2:9">
      <c r="B109"/>
      <c r="C109"/>
      <c r="D109"/>
      <c r="E109"/>
      <c r="F109"/>
      <c r="G109"/>
    </row>
    <row r="110" spans="2:9">
      <c r="B110"/>
      <c r="C110"/>
      <c r="D110"/>
      <c r="E110"/>
      <c r="F110"/>
      <c r="G110"/>
    </row>
    <row r="111" spans="2:9">
      <c r="B111"/>
      <c r="C111"/>
      <c r="D111"/>
      <c r="E111"/>
      <c r="F111"/>
      <c r="G111"/>
    </row>
    <row r="112" spans="2:9">
      <c r="B112"/>
      <c r="C112"/>
      <c r="D112"/>
      <c r="E112"/>
      <c r="F112"/>
      <c r="G112"/>
    </row>
    <row r="113" spans="2:7">
      <c r="B113"/>
      <c r="C113"/>
      <c r="D113"/>
      <c r="E113"/>
      <c r="F113"/>
      <c r="G113"/>
    </row>
    <row r="114" spans="2:7">
      <c r="B114"/>
      <c r="C114"/>
      <c r="D114"/>
      <c r="E114"/>
      <c r="F114"/>
      <c r="G114"/>
    </row>
    <row r="115" spans="2:7">
      <c r="B115"/>
      <c r="C115"/>
      <c r="D115"/>
      <c r="E115"/>
      <c r="F115"/>
      <c r="G115"/>
    </row>
    <row r="116" spans="2:7">
      <c r="B116"/>
      <c r="C116"/>
      <c r="D116"/>
      <c r="E116"/>
      <c r="F116"/>
      <c r="G116"/>
    </row>
    <row r="117" spans="2:7">
      <c r="B117"/>
      <c r="C117"/>
      <c r="D117"/>
      <c r="E117"/>
      <c r="F117"/>
      <c r="G117"/>
    </row>
    <row r="118" spans="2:7">
      <c r="B118"/>
      <c r="C118"/>
      <c r="D118"/>
      <c r="E118"/>
      <c r="F118"/>
      <c r="G118"/>
    </row>
    <row r="119" spans="2:7">
      <c r="B119"/>
      <c r="C119"/>
      <c r="D119"/>
      <c r="E119"/>
      <c r="F119"/>
      <c r="G119"/>
    </row>
    <row r="120" spans="2:7">
      <c r="B120"/>
      <c r="C120"/>
      <c r="D120"/>
      <c r="E120"/>
      <c r="F120"/>
      <c r="G120"/>
    </row>
    <row r="121" spans="2:7">
      <c r="B121"/>
      <c r="C121"/>
      <c r="D121"/>
      <c r="E121"/>
      <c r="F121"/>
      <c r="G121"/>
    </row>
    <row r="122" spans="2:7">
      <c r="B122"/>
      <c r="C122"/>
      <c r="D122"/>
      <c r="E122"/>
      <c r="F122"/>
      <c r="G122"/>
    </row>
    <row r="123" spans="2:7">
      <c r="B123"/>
      <c r="C123"/>
      <c r="D123"/>
      <c r="E123"/>
      <c r="F123"/>
      <c r="G123"/>
    </row>
    <row r="124" spans="2:7">
      <c r="B124"/>
      <c r="C124"/>
      <c r="D124"/>
      <c r="E124"/>
      <c r="F124"/>
      <c r="G124"/>
    </row>
    <row r="125" spans="2:7">
      <c r="B125"/>
      <c r="C125"/>
      <c r="D125"/>
      <c r="E125"/>
      <c r="F125"/>
      <c r="G125"/>
    </row>
    <row r="126" spans="2:7">
      <c r="B126"/>
      <c r="C126"/>
      <c r="D126"/>
      <c r="E126"/>
      <c r="F126"/>
      <c r="G126"/>
    </row>
    <row r="127" spans="2:7">
      <c r="B127"/>
      <c r="C127"/>
      <c r="D127"/>
      <c r="E127"/>
      <c r="F127"/>
      <c r="G127"/>
    </row>
    <row r="128" spans="2:7">
      <c r="B128"/>
      <c r="C128"/>
      <c r="D128"/>
      <c r="E128"/>
      <c r="F128"/>
      <c r="G128"/>
    </row>
    <row r="129" spans="2:7">
      <c r="B129"/>
      <c r="C129"/>
      <c r="D129"/>
      <c r="E129"/>
      <c r="F129"/>
      <c r="G129"/>
    </row>
    <row r="130" spans="2:7">
      <c r="B130"/>
      <c r="C130"/>
      <c r="D130"/>
      <c r="E130"/>
      <c r="F130"/>
      <c r="G130"/>
    </row>
    <row r="131" spans="2:7">
      <c r="B131"/>
      <c r="C131"/>
      <c r="D131"/>
      <c r="E131"/>
      <c r="F131"/>
      <c r="G131"/>
    </row>
    <row r="132" spans="2:7">
      <c r="B132"/>
      <c r="C132"/>
      <c r="D132"/>
      <c r="E132"/>
      <c r="F132"/>
      <c r="G132"/>
    </row>
    <row r="133" spans="2:7">
      <c r="B133"/>
      <c r="C133"/>
      <c r="D133"/>
      <c r="E133"/>
      <c r="F133"/>
      <c r="G133"/>
    </row>
    <row r="134" spans="2:7">
      <c r="B134"/>
      <c r="C134"/>
      <c r="D134"/>
      <c r="E134"/>
      <c r="F134"/>
      <c r="G134"/>
    </row>
  </sheetData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V107"/>
  <sheetViews>
    <sheetView workbookViewId="0">
      <selection activeCell="F14" sqref="F14"/>
    </sheetView>
  </sheetViews>
  <sheetFormatPr baseColWidth="10" defaultColWidth="11.5703125" defaultRowHeight="12.95" customHeight="1"/>
  <cols>
    <col min="1" max="1" width="12.85546875" style="64" bestFit="1" customWidth="1"/>
    <col min="2" max="2" width="9.85546875" style="64" bestFit="1" customWidth="1"/>
    <col min="3" max="3" width="12" style="64" bestFit="1" customWidth="1"/>
    <col min="4" max="4" width="14.140625" style="64" bestFit="1" customWidth="1"/>
    <col min="5" max="6" width="24" style="64" bestFit="1" customWidth="1"/>
    <col min="7" max="7" width="21" style="64" bestFit="1" customWidth="1"/>
    <col min="8" max="8" width="10.85546875" style="64" bestFit="1" customWidth="1"/>
    <col min="9" max="9" width="13.42578125" style="64" bestFit="1" customWidth="1"/>
    <col min="10" max="10" width="12.42578125" style="64" bestFit="1" customWidth="1"/>
    <col min="11" max="11" width="7.28515625" style="64" bestFit="1" customWidth="1"/>
    <col min="12" max="21" width="11.5703125" style="64"/>
    <col min="22" max="22" width="12.42578125" style="64" bestFit="1" customWidth="1"/>
    <col min="23" max="16384" width="11.5703125" style="64"/>
  </cols>
  <sheetData>
    <row r="1" spans="1:22" ht="12.95" customHeight="1">
      <c r="A1" s="96" t="s">
        <v>111</v>
      </c>
      <c r="B1" s="96" t="s">
        <v>110</v>
      </c>
      <c r="C1" s="96" t="s">
        <v>109</v>
      </c>
      <c r="D1" s="96" t="s">
        <v>80</v>
      </c>
      <c r="E1" s="97" t="s">
        <v>108</v>
      </c>
      <c r="F1" s="97" t="s">
        <v>107</v>
      </c>
      <c r="G1" s="97" t="s">
        <v>106</v>
      </c>
      <c r="H1" s="98" t="s">
        <v>26</v>
      </c>
      <c r="I1" s="98" t="s">
        <v>105</v>
      </c>
      <c r="J1" s="98" t="s">
        <v>104</v>
      </c>
      <c r="K1" s="98"/>
      <c r="M1" s="96"/>
      <c r="N1" s="96"/>
      <c r="O1" s="96"/>
      <c r="P1" s="96"/>
      <c r="Q1" s="97"/>
      <c r="R1" s="97"/>
      <c r="S1" s="97"/>
      <c r="T1" s="98"/>
      <c r="U1" s="98"/>
      <c r="V1" s="98"/>
    </row>
    <row r="2" spans="1:22" ht="12.95" customHeight="1">
      <c r="A2" s="192" t="s">
        <v>2</v>
      </c>
      <c r="B2" s="97" t="s">
        <v>12</v>
      </c>
      <c r="C2" s="97" t="s">
        <v>11</v>
      </c>
      <c r="D2" s="192" t="s">
        <v>10</v>
      </c>
      <c r="E2" s="192" t="s">
        <v>5</v>
      </c>
      <c r="F2" s="192" t="s">
        <v>1</v>
      </c>
      <c r="G2" s="192" t="s">
        <v>1</v>
      </c>
      <c r="H2" s="193">
        <v>40033.679966532312</v>
      </c>
      <c r="I2" s="193">
        <v>254277.7955286759</v>
      </c>
      <c r="J2" s="193">
        <v>21418341.023755189</v>
      </c>
      <c r="K2" s="96"/>
      <c r="M2" s="192"/>
      <c r="N2" s="97"/>
      <c r="O2" s="97"/>
      <c r="P2" s="192"/>
      <c r="Q2" s="192"/>
      <c r="R2" s="192"/>
      <c r="S2" s="192"/>
      <c r="T2" s="193"/>
      <c r="U2" s="193"/>
      <c r="V2" s="193"/>
    </row>
    <row r="3" spans="1:22" ht="12.95" customHeight="1">
      <c r="A3" s="192" t="s">
        <v>2</v>
      </c>
      <c r="B3" s="97" t="s">
        <v>12</v>
      </c>
      <c r="C3" s="97" t="s">
        <v>11</v>
      </c>
      <c r="D3" s="192" t="s">
        <v>10</v>
      </c>
      <c r="E3" s="192" t="s">
        <v>5</v>
      </c>
      <c r="F3" s="192" t="s">
        <v>89</v>
      </c>
      <c r="G3" s="192" t="s">
        <v>89</v>
      </c>
      <c r="H3" s="193">
        <v>12174.021652146663</v>
      </c>
      <c r="I3" s="193">
        <v>146705.63279924114</v>
      </c>
      <c r="J3" s="193">
        <v>4894595.5510100732</v>
      </c>
      <c r="K3" s="96"/>
      <c r="M3" s="192"/>
      <c r="N3" s="97"/>
      <c r="O3" s="97"/>
      <c r="P3" s="192"/>
      <c r="Q3" s="192"/>
      <c r="R3" s="192"/>
      <c r="S3" s="192"/>
      <c r="T3" s="193"/>
      <c r="U3" s="193"/>
      <c r="V3" s="193"/>
    </row>
    <row r="4" spans="1:22" ht="12.95" customHeight="1">
      <c r="A4" s="192" t="s">
        <v>2</v>
      </c>
      <c r="B4" s="97" t="s">
        <v>12</v>
      </c>
      <c r="C4" s="97" t="s">
        <v>11</v>
      </c>
      <c r="D4" s="192" t="s">
        <v>10</v>
      </c>
      <c r="E4" s="192" t="s">
        <v>5</v>
      </c>
      <c r="F4" s="192" t="s">
        <v>102</v>
      </c>
      <c r="G4" s="192" t="s">
        <v>90</v>
      </c>
      <c r="H4" s="193">
        <v>284.1731319844701</v>
      </c>
      <c r="I4" s="193">
        <v>3648.7059477755547</v>
      </c>
      <c r="J4" s="193">
        <v>921320.32174347271</v>
      </c>
      <c r="K4" s="96"/>
      <c r="M4" s="192"/>
      <c r="N4" s="97"/>
      <c r="O4" s="97"/>
      <c r="P4" s="192"/>
      <c r="Q4" s="192"/>
      <c r="R4" s="192"/>
      <c r="S4" s="192"/>
      <c r="T4" s="193"/>
      <c r="U4" s="193"/>
      <c r="V4" s="193"/>
    </row>
    <row r="5" spans="1:22" ht="12.95" customHeight="1">
      <c r="A5" s="192" t="s">
        <v>2</v>
      </c>
      <c r="B5" s="97" t="s">
        <v>12</v>
      </c>
      <c r="C5" s="97" t="s">
        <v>11</v>
      </c>
      <c r="D5" s="192" t="s">
        <v>10</v>
      </c>
      <c r="E5" s="192" t="s">
        <v>5</v>
      </c>
      <c r="F5" s="192" t="s">
        <v>102</v>
      </c>
      <c r="G5" s="192" t="s">
        <v>91</v>
      </c>
      <c r="H5" s="193">
        <v>694.02905596411631</v>
      </c>
      <c r="I5" s="193">
        <v>28995.82260463401</v>
      </c>
      <c r="J5" s="193">
        <v>857823.89086710184</v>
      </c>
      <c r="K5" s="96"/>
      <c r="M5" s="192"/>
      <c r="N5" s="97"/>
      <c r="O5" s="97"/>
      <c r="P5" s="192"/>
      <c r="Q5" s="192"/>
      <c r="R5" s="192"/>
      <c r="S5" s="192"/>
      <c r="T5" s="193"/>
      <c r="U5" s="193"/>
      <c r="V5" s="193"/>
    </row>
    <row r="6" spans="1:22" ht="12.95" customHeight="1">
      <c r="A6" s="192" t="s">
        <v>2</v>
      </c>
      <c r="B6" s="97" t="s">
        <v>12</v>
      </c>
      <c r="C6" s="97" t="s">
        <v>11</v>
      </c>
      <c r="D6" s="192" t="s">
        <v>10</v>
      </c>
      <c r="E6" s="192" t="s">
        <v>5</v>
      </c>
      <c r="F6" s="192" t="s">
        <v>102</v>
      </c>
      <c r="G6" s="192" t="s">
        <v>92</v>
      </c>
      <c r="H6" s="193">
        <v>998.29043901522664</v>
      </c>
      <c r="I6" s="193">
        <v>5781.2761889918547</v>
      </c>
      <c r="J6" s="193">
        <v>791058.62707487145</v>
      </c>
      <c r="K6" s="96"/>
      <c r="M6" s="192"/>
      <c r="N6" s="97"/>
      <c r="O6" s="97"/>
      <c r="P6" s="192"/>
      <c r="Q6" s="192"/>
      <c r="R6" s="192"/>
      <c r="S6" s="192"/>
      <c r="T6" s="193"/>
      <c r="U6" s="193"/>
      <c r="V6" s="193"/>
    </row>
    <row r="7" spans="1:22" ht="12.95" customHeight="1">
      <c r="A7" s="192" t="s">
        <v>2</v>
      </c>
      <c r="B7" s="97" t="s">
        <v>12</v>
      </c>
      <c r="C7" s="97" t="s">
        <v>11</v>
      </c>
      <c r="D7" s="192" t="s">
        <v>10</v>
      </c>
      <c r="E7" s="192" t="s">
        <v>6</v>
      </c>
      <c r="F7" s="192" t="s">
        <v>6</v>
      </c>
      <c r="G7" s="192" t="s">
        <v>93</v>
      </c>
      <c r="H7" s="193">
        <v>6027.6121127411998</v>
      </c>
      <c r="I7" s="193">
        <v>40454.249183967549</v>
      </c>
      <c r="J7" s="193">
        <v>5706149.5901049403</v>
      </c>
      <c r="K7" s="96"/>
      <c r="M7" s="192"/>
      <c r="N7" s="97"/>
      <c r="O7" s="97"/>
      <c r="P7" s="192"/>
      <c r="Q7" s="192"/>
      <c r="R7" s="192"/>
      <c r="S7" s="192"/>
      <c r="T7" s="193"/>
      <c r="U7" s="193"/>
      <c r="V7" s="193"/>
    </row>
    <row r="8" spans="1:22" ht="12.95" customHeight="1">
      <c r="A8" s="192" t="s">
        <v>2</v>
      </c>
      <c r="B8" s="97" t="s">
        <v>12</v>
      </c>
      <c r="C8" s="97" t="s">
        <v>11</v>
      </c>
      <c r="D8" s="192" t="s">
        <v>10</v>
      </c>
      <c r="E8" s="192" t="s">
        <v>6</v>
      </c>
      <c r="F8" s="192" t="s">
        <v>6</v>
      </c>
      <c r="G8" s="192" t="s">
        <v>94</v>
      </c>
      <c r="H8" s="193">
        <v>250.56493258693251</v>
      </c>
      <c r="I8" s="193">
        <v>1364.1868551955213</v>
      </c>
      <c r="J8" s="193">
        <v>105558.38456789585</v>
      </c>
      <c r="K8" s="96"/>
      <c r="M8" s="192"/>
      <c r="N8" s="97"/>
      <c r="O8" s="97"/>
      <c r="P8" s="192"/>
      <c r="Q8" s="192"/>
      <c r="R8" s="192"/>
      <c r="S8" s="192"/>
      <c r="T8" s="193"/>
      <c r="U8" s="193"/>
      <c r="V8" s="193"/>
    </row>
    <row r="9" spans="1:22" ht="12.95" customHeight="1">
      <c r="A9" s="192" t="s">
        <v>2</v>
      </c>
      <c r="B9" s="97" t="s">
        <v>12</v>
      </c>
      <c r="C9" s="97" t="s">
        <v>11</v>
      </c>
      <c r="D9" s="192" t="s">
        <v>25</v>
      </c>
      <c r="E9" s="192" t="s">
        <v>5</v>
      </c>
      <c r="F9" s="192" t="s">
        <v>1</v>
      </c>
      <c r="G9" s="192" t="s">
        <v>1</v>
      </c>
      <c r="H9" s="193">
        <v>28084.498938079618</v>
      </c>
      <c r="I9" s="193">
        <v>412223.9436855106</v>
      </c>
      <c r="J9" s="193">
        <v>16406252.109261489</v>
      </c>
      <c r="K9" s="96"/>
      <c r="M9" s="192"/>
      <c r="N9" s="97"/>
      <c r="O9" s="97"/>
      <c r="P9" s="192"/>
      <c r="Q9" s="192"/>
      <c r="R9" s="192"/>
      <c r="S9" s="192"/>
      <c r="T9" s="193"/>
      <c r="U9" s="193"/>
      <c r="V9" s="193"/>
    </row>
    <row r="10" spans="1:22" ht="12.95" customHeight="1">
      <c r="A10" s="192" t="s">
        <v>2</v>
      </c>
      <c r="B10" s="97" t="s">
        <v>12</v>
      </c>
      <c r="C10" s="97" t="s">
        <v>11</v>
      </c>
      <c r="D10" s="192" t="s">
        <v>25</v>
      </c>
      <c r="E10" s="192" t="s">
        <v>5</v>
      </c>
      <c r="F10" s="192" t="s">
        <v>89</v>
      </c>
      <c r="G10" s="192" t="s">
        <v>89</v>
      </c>
      <c r="H10" s="193">
        <v>23632.503942057185</v>
      </c>
      <c r="I10" s="193">
        <v>666401.82340087288</v>
      </c>
      <c r="J10" s="193">
        <v>14232576.308828976</v>
      </c>
      <c r="K10" s="96"/>
      <c r="M10" s="192"/>
      <c r="N10" s="97"/>
      <c r="O10" s="97"/>
      <c r="P10" s="192"/>
      <c r="Q10" s="192"/>
      <c r="R10" s="192"/>
      <c r="S10" s="192"/>
      <c r="T10" s="193"/>
      <c r="U10" s="193"/>
      <c r="V10" s="193"/>
    </row>
    <row r="11" spans="1:22" ht="12.95" customHeight="1">
      <c r="A11" s="192" t="s">
        <v>2</v>
      </c>
      <c r="B11" s="97" t="s">
        <v>12</v>
      </c>
      <c r="C11" s="97" t="s">
        <v>11</v>
      </c>
      <c r="D11" s="192" t="s">
        <v>25</v>
      </c>
      <c r="E11" s="192" t="s">
        <v>5</v>
      </c>
      <c r="F11" s="192" t="s">
        <v>102</v>
      </c>
      <c r="G11" s="192" t="s">
        <v>90</v>
      </c>
      <c r="H11" s="193">
        <v>250.60359539164216</v>
      </c>
      <c r="I11" s="193">
        <v>5398.5020093872008</v>
      </c>
      <c r="J11" s="193">
        <v>445110.87840207276</v>
      </c>
      <c r="K11" s="96"/>
      <c r="M11" s="192"/>
      <c r="N11" s="97"/>
      <c r="O11" s="97"/>
      <c r="P11" s="192"/>
      <c r="Q11" s="192"/>
      <c r="R11" s="192"/>
      <c r="S11" s="192"/>
      <c r="T11" s="193"/>
      <c r="U11" s="193"/>
      <c r="V11" s="193"/>
    </row>
    <row r="12" spans="1:22" ht="12.95" customHeight="1">
      <c r="A12" s="192" t="s">
        <v>2</v>
      </c>
      <c r="B12" s="97" t="s">
        <v>12</v>
      </c>
      <c r="C12" s="97" t="s">
        <v>11</v>
      </c>
      <c r="D12" s="192" t="s">
        <v>25</v>
      </c>
      <c r="E12" s="192" t="s">
        <v>5</v>
      </c>
      <c r="F12" s="192" t="s">
        <v>102</v>
      </c>
      <c r="G12" s="192" t="s">
        <v>91</v>
      </c>
      <c r="H12" s="193">
        <v>78.308217560394127</v>
      </c>
      <c r="I12" s="193">
        <v>2975.5392753111673</v>
      </c>
      <c r="J12" s="193">
        <v>47819.346598715187</v>
      </c>
      <c r="K12" s="96"/>
      <c r="M12" s="192"/>
      <c r="N12" s="97"/>
      <c r="O12" s="97"/>
      <c r="P12" s="192"/>
      <c r="Q12" s="192"/>
      <c r="R12" s="192"/>
      <c r="S12" s="192"/>
      <c r="T12" s="193"/>
      <c r="U12" s="193"/>
      <c r="V12" s="193"/>
    </row>
    <row r="13" spans="1:22" ht="12.95" customHeight="1">
      <c r="A13" s="192" t="s">
        <v>2</v>
      </c>
      <c r="B13" s="97" t="s">
        <v>12</v>
      </c>
      <c r="C13" s="97" t="s">
        <v>11</v>
      </c>
      <c r="D13" s="192" t="s">
        <v>25</v>
      </c>
      <c r="E13" s="192" t="s">
        <v>5</v>
      </c>
      <c r="F13" s="192" t="s">
        <v>102</v>
      </c>
      <c r="G13" s="192" t="s">
        <v>92</v>
      </c>
      <c r="H13" s="193">
        <v>334.10929519155462</v>
      </c>
      <c r="I13" s="193">
        <v>4152.8045278327909</v>
      </c>
      <c r="J13" s="193">
        <v>179400.59318466738</v>
      </c>
      <c r="K13" s="96"/>
      <c r="M13" s="192"/>
      <c r="N13" s="97"/>
      <c r="O13" s="97"/>
      <c r="P13" s="192"/>
      <c r="Q13" s="192"/>
      <c r="R13" s="192"/>
      <c r="S13" s="192"/>
      <c r="T13" s="193"/>
      <c r="U13" s="193"/>
      <c r="V13" s="193"/>
    </row>
    <row r="14" spans="1:22" ht="12.95" customHeight="1">
      <c r="A14" s="192" t="s">
        <v>2</v>
      </c>
      <c r="B14" s="97" t="s">
        <v>12</v>
      </c>
      <c r="C14" s="97" t="s">
        <v>11</v>
      </c>
      <c r="D14" s="192" t="s">
        <v>25</v>
      </c>
      <c r="E14" s="192" t="s">
        <v>6</v>
      </c>
      <c r="F14" s="192" t="s">
        <v>6</v>
      </c>
      <c r="G14" s="192" t="s">
        <v>93</v>
      </c>
      <c r="H14" s="193">
        <v>4216.2657017701695</v>
      </c>
      <c r="I14" s="193">
        <v>52946.352430889201</v>
      </c>
      <c r="J14" s="193">
        <v>5383885.3230976593</v>
      </c>
      <c r="K14" s="96"/>
      <c r="M14" s="192"/>
      <c r="N14" s="97"/>
      <c r="O14" s="97"/>
      <c r="P14" s="192"/>
      <c r="Q14" s="192"/>
      <c r="R14" s="192"/>
      <c r="S14" s="192"/>
      <c r="T14" s="193"/>
      <c r="U14" s="193"/>
      <c r="V14" s="193"/>
    </row>
    <row r="15" spans="1:22" ht="12.95" customHeight="1">
      <c r="A15" s="192" t="s">
        <v>2</v>
      </c>
      <c r="B15" s="97" t="s">
        <v>12</v>
      </c>
      <c r="C15" s="97" t="s">
        <v>11</v>
      </c>
      <c r="D15" s="192" t="s">
        <v>25</v>
      </c>
      <c r="E15" s="192" t="s">
        <v>6</v>
      </c>
      <c r="F15" s="192" t="s">
        <v>6</v>
      </c>
      <c r="G15" s="192" t="s">
        <v>94</v>
      </c>
      <c r="H15" s="193">
        <v>133.04326568760152</v>
      </c>
      <c r="I15" s="193">
        <v>967.66222074674988</v>
      </c>
      <c r="J15" s="193">
        <v>175368.37319137214</v>
      </c>
      <c r="K15" s="96"/>
      <c r="M15" s="192"/>
      <c r="N15" s="97"/>
      <c r="O15" s="97"/>
      <c r="P15" s="192"/>
      <c r="Q15" s="192"/>
      <c r="R15" s="192"/>
      <c r="S15" s="192"/>
      <c r="T15" s="193"/>
      <c r="U15" s="193"/>
      <c r="V15" s="193"/>
    </row>
    <row r="16" spans="1:22" ht="12.95" customHeight="1">
      <c r="A16" s="192" t="s">
        <v>2</v>
      </c>
      <c r="B16" s="97" t="s">
        <v>12</v>
      </c>
      <c r="C16" s="192" t="s">
        <v>19</v>
      </c>
      <c r="D16" s="192" t="s">
        <v>19</v>
      </c>
      <c r="E16" s="192" t="s">
        <v>5</v>
      </c>
      <c r="F16" s="192" t="s">
        <v>1</v>
      </c>
      <c r="G16" s="192" t="s">
        <v>1</v>
      </c>
      <c r="H16" s="193">
        <v>75564.668431739483</v>
      </c>
      <c r="I16" s="193">
        <v>739740.15204776987</v>
      </c>
      <c r="J16" s="193">
        <v>57461649.555441298</v>
      </c>
      <c r="K16" s="96"/>
      <c r="M16" s="192"/>
      <c r="N16" s="97"/>
      <c r="O16" s="192"/>
      <c r="P16" s="192"/>
      <c r="Q16" s="192"/>
      <c r="R16" s="192"/>
      <c r="S16" s="192"/>
      <c r="T16" s="193"/>
      <c r="U16" s="193"/>
      <c r="V16" s="193"/>
    </row>
    <row r="17" spans="1:22" ht="12.95" customHeight="1">
      <c r="A17" s="192" t="s">
        <v>2</v>
      </c>
      <c r="B17" s="97" t="s">
        <v>12</v>
      </c>
      <c r="C17" s="192" t="s">
        <v>19</v>
      </c>
      <c r="D17" s="192" t="s">
        <v>19</v>
      </c>
      <c r="E17" s="192" t="s">
        <v>5</v>
      </c>
      <c r="F17" s="192" t="s">
        <v>89</v>
      </c>
      <c r="G17" s="192" t="s">
        <v>89</v>
      </c>
      <c r="H17" s="193">
        <v>6513.4621457696794</v>
      </c>
      <c r="I17" s="193">
        <v>155210.06068764415</v>
      </c>
      <c r="J17" s="193">
        <v>5333457.3130799066</v>
      </c>
      <c r="K17" s="96"/>
      <c r="M17" s="192"/>
      <c r="N17" s="97"/>
      <c r="O17" s="192"/>
      <c r="P17" s="192"/>
      <c r="Q17" s="192"/>
      <c r="R17" s="192"/>
      <c r="S17" s="192"/>
      <c r="T17" s="193"/>
      <c r="U17" s="193"/>
      <c r="V17" s="193"/>
    </row>
    <row r="18" spans="1:22" ht="12.95" customHeight="1">
      <c r="A18" s="192" t="s">
        <v>2</v>
      </c>
      <c r="B18" s="97" t="s">
        <v>12</v>
      </c>
      <c r="C18" s="192" t="s">
        <v>19</v>
      </c>
      <c r="D18" s="192" t="s">
        <v>19</v>
      </c>
      <c r="E18" s="192" t="s">
        <v>5</v>
      </c>
      <c r="F18" s="192" t="s">
        <v>102</v>
      </c>
      <c r="G18" s="192" t="s">
        <v>90</v>
      </c>
      <c r="H18" s="193">
        <v>142.8949976420954</v>
      </c>
      <c r="I18" s="193">
        <v>12860.549787788586</v>
      </c>
      <c r="J18" s="193">
        <v>259216.95149365414</v>
      </c>
      <c r="K18" s="96"/>
      <c r="M18" s="192"/>
      <c r="N18" s="97"/>
      <c r="O18" s="192"/>
      <c r="P18" s="192"/>
      <c r="Q18" s="192"/>
      <c r="R18" s="192"/>
      <c r="S18" s="192"/>
      <c r="T18" s="193"/>
      <c r="U18" s="193"/>
      <c r="V18" s="193"/>
    </row>
    <row r="19" spans="1:22" ht="12.95" customHeight="1">
      <c r="A19" s="192" t="s">
        <v>2</v>
      </c>
      <c r="B19" s="97" t="s">
        <v>12</v>
      </c>
      <c r="C19" s="192" t="s">
        <v>19</v>
      </c>
      <c r="D19" s="192" t="s">
        <v>19</v>
      </c>
      <c r="E19" s="192" t="s">
        <v>5</v>
      </c>
      <c r="F19" s="192" t="s">
        <v>102</v>
      </c>
      <c r="G19" s="192" t="s">
        <v>91</v>
      </c>
      <c r="H19" s="193">
        <v>1078.8764363076709</v>
      </c>
      <c r="I19" s="193">
        <v>27268.057706198364</v>
      </c>
      <c r="J19" s="193">
        <v>1593874.6439944243</v>
      </c>
      <c r="K19" s="96"/>
      <c r="M19" s="192"/>
      <c r="N19" s="97"/>
      <c r="O19" s="192"/>
      <c r="P19" s="192"/>
      <c r="Q19" s="192"/>
      <c r="R19" s="192"/>
      <c r="S19" s="192"/>
      <c r="T19" s="193"/>
      <c r="U19" s="193"/>
      <c r="V19" s="193"/>
    </row>
    <row r="20" spans="1:22" ht="12.95" customHeight="1">
      <c r="A20" s="192" t="s">
        <v>2</v>
      </c>
      <c r="B20" s="97" t="s">
        <v>12</v>
      </c>
      <c r="C20" s="192" t="s">
        <v>19</v>
      </c>
      <c r="D20" s="192" t="s">
        <v>19</v>
      </c>
      <c r="E20" s="192" t="s">
        <v>5</v>
      </c>
      <c r="F20" s="192" t="s">
        <v>102</v>
      </c>
      <c r="G20" s="192" t="s">
        <v>92</v>
      </c>
      <c r="H20" s="193">
        <v>1046.639689219897</v>
      </c>
      <c r="I20" s="193">
        <v>11404.72130237742</v>
      </c>
      <c r="J20" s="193">
        <v>429259.71174798824</v>
      </c>
      <c r="K20" s="99"/>
      <c r="M20" s="192"/>
      <c r="N20" s="97"/>
      <c r="O20" s="192"/>
      <c r="P20" s="192"/>
      <c r="Q20" s="192"/>
      <c r="R20" s="192"/>
      <c r="S20" s="192"/>
      <c r="T20" s="193"/>
      <c r="U20" s="193"/>
      <c r="V20" s="193"/>
    </row>
    <row r="21" spans="1:22" ht="12.95" customHeight="1">
      <c r="A21" s="192" t="s">
        <v>2</v>
      </c>
      <c r="B21" s="97" t="s">
        <v>12</v>
      </c>
      <c r="C21" s="192" t="s">
        <v>19</v>
      </c>
      <c r="D21" s="192" t="s">
        <v>19</v>
      </c>
      <c r="E21" s="192" t="s">
        <v>6</v>
      </c>
      <c r="F21" s="192" t="s">
        <v>6</v>
      </c>
      <c r="G21" s="192" t="s">
        <v>93</v>
      </c>
      <c r="H21" s="193">
        <v>2717.237782749321</v>
      </c>
      <c r="I21" s="193">
        <v>20106.81501350824</v>
      </c>
      <c r="J21" s="193">
        <v>2452954.4996339502</v>
      </c>
      <c r="K21" s="96"/>
      <c r="M21" s="192"/>
      <c r="N21" s="97"/>
      <c r="O21" s="192"/>
      <c r="P21" s="192"/>
      <c r="Q21" s="192"/>
      <c r="R21" s="192"/>
      <c r="S21" s="192"/>
      <c r="T21" s="193"/>
      <c r="U21" s="193"/>
      <c r="V21" s="193"/>
    </row>
    <row r="22" spans="1:22" ht="12.95" customHeight="1">
      <c r="A22" s="192" t="s">
        <v>2</v>
      </c>
      <c r="B22" s="97" t="s">
        <v>12</v>
      </c>
      <c r="C22" s="192" t="s">
        <v>19</v>
      </c>
      <c r="D22" s="192" t="s">
        <v>19</v>
      </c>
      <c r="E22" s="192" t="s">
        <v>6</v>
      </c>
      <c r="F22" s="192" t="s">
        <v>6</v>
      </c>
      <c r="G22" s="192" t="s">
        <v>94</v>
      </c>
      <c r="H22" s="193">
        <v>245.99912056289747</v>
      </c>
      <c r="I22" s="193">
        <v>1290.0056957316303</v>
      </c>
      <c r="J22" s="193">
        <v>52416.062789133706</v>
      </c>
      <c r="K22" s="96"/>
      <c r="M22" s="192"/>
      <c r="N22" s="97"/>
      <c r="O22" s="192"/>
      <c r="P22" s="192"/>
      <c r="Q22" s="192"/>
      <c r="R22" s="192"/>
      <c r="S22" s="192"/>
      <c r="T22" s="193"/>
      <c r="U22" s="193"/>
      <c r="V22" s="193"/>
    </row>
    <row r="23" spans="1:22" ht="12.95" customHeight="1">
      <c r="A23" s="192" t="s">
        <v>2</v>
      </c>
      <c r="B23" s="97" t="s">
        <v>12</v>
      </c>
      <c r="C23" s="96" t="s">
        <v>20</v>
      </c>
      <c r="D23" s="192" t="s">
        <v>21</v>
      </c>
      <c r="E23" s="192" t="s">
        <v>5</v>
      </c>
      <c r="F23" s="192" t="s">
        <v>1</v>
      </c>
      <c r="G23" s="192" t="s">
        <v>1</v>
      </c>
      <c r="H23" s="193">
        <v>57591.485912654774</v>
      </c>
      <c r="I23" s="193">
        <v>848534.49071989313</v>
      </c>
      <c r="J23" s="193">
        <v>107990130.05067977</v>
      </c>
      <c r="K23" s="96"/>
      <c r="M23" s="192"/>
      <c r="N23" s="97"/>
      <c r="O23" s="96"/>
      <c r="P23" s="192"/>
      <c r="Q23" s="192"/>
      <c r="R23" s="192"/>
      <c r="S23" s="192"/>
      <c r="T23" s="193"/>
      <c r="U23" s="193"/>
      <c r="V23" s="193"/>
    </row>
    <row r="24" spans="1:22" ht="12.95" customHeight="1">
      <c r="A24" s="192" t="s">
        <v>2</v>
      </c>
      <c r="B24" s="97" t="s">
        <v>12</v>
      </c>
      <c r="C24" s="96" t="s">
        <v>20</v>
      </c>
      <c r="D24" s="192" t="s">
        <v>21</v>
      </c>
      <c r="E24" s="192" t="s">
        <v>5</v>
      </c>
      <c r="F24" s="192" t="s">
        <v>89</v>
      </c>
      <c r="G24" s="192" t="s">
        <v>89</v>
      </c>
      <c r="H24" s="193">
        <v>6489.1849356620869</v>
      </c>
      <c r="I24" s="193">
        <v>173943.29978463842</v>
      </c>
      <c r="J24" s="193">
        <v>11733721.603601418</v>
      </c>
      <c r="K24" s="96"/>
      <c r="M24" s="192"/>
      <c r="N24" s="97"/>
      <c r="O24" s="96"/>
      <c r="P24" s="192"/>
      <c r="Q24" s="192"/>
      <c r="R24" s="192"/>
      <c r="S24" s="192"/>
      <c r="T24" s="193"/>
      <c r="U24" s="193"/>
      <c r="V24" s="193"/>
    </row>
    <row r="25" spans="1:22" ht="12.95" customHeight="1">
      <c r="A25" s="192" t="s">
        <v>2</v>
      </c>
      <c r="B25" s="97" t="s">
        <v>12</v>
      </c>
      <c r="C25" s="96" t="s">
        <v>20</v>
      </c>
      <c r="D25" s="192" t="s">
        <v>21</v>
      </c>
      <c r="E25" s="192" t="s">
        <v>5</v>
      </c>
      <c r="F25" s="192" t="s">
        <v>102</v>
      </c>
      <c r="G25" s="192" t="s">
        <v>90</v>
      </c>
      <c r="H25" s="193">
        <v>67.657671208626809</v>
      </c>
      <c r="I25" s="193">
        <v>1150.1804105466558</v>
      </c>
      <c r="J25" s="193">
        <v>99371.945617466423</v>
      </c>
      <c r="K25" s="96"/>
      <c r="M25" s="192"/>
      <c r="N25" s="97"/>
      <c r="O25" s="96"/>
      <c r="P25" s="192"/>
      <c r="Q25" s="192"/>
      <c r="R25" s="192"/>
      <c r="S25" s="192"/>
      <c r="T25" s="193"/>
      <c r="U25" s="193"/>
      <c r="V25" s="193"/>
    </row>
    <row r="26" spans="1:22" ht="12.95" customHeight="1">
      <c r="A26" s="192" t="s">
        <v>2</v>
      </c>
      <c r="B26" s="97" t="s">
        <v>12</v>
      </c>
      <c r="C26" s="96" t="s">
        <v>20</v>
      </c>
      <c r="D26" s="192" t="s">
        <v>21</v>
      </c>
      <c r="E26" s="192" t="s">
        <v>5</v>
      </c>
      <c r="F26" s="192" t="s">
        <v>102</v>
      </c>
      <c r="G26" s="192" t="s">
        <v>91</v>
      </c>
      <c r="H26" s="193">
        <v>1952.7222427368883</v>
      </c>
      <c r="I26" s="193">
        <v>135443.67269455781</v>
      </c>
      <c r="J26" s="193">
        <v>12372576.692125659</v>
      </c>
      <c r="K26" s="96"/>
      <c r="M26" s="192"/>
      <c r="N26" s="97"/>
      <c r="O26" s="96"/>
      <c r="P26" s="192"/>
      <c r="Q26" s="192"/>
      <c r="R26" s="192"/>
      <c r="S26" s="192"/>
      <c r="T26" s="193"/>
      <c r="U26" s="193"/>
      <c r="V26" s="193"/>
    </row>
    <row r="27" spans="1:22" ht="12.95" customHeight="1">
      <c r="A27" s="192" t="s">
        <v>2</v>
      </c>
      <c r="B27" s="97" t="s">
        <v>12</v>
      </c>
      <c r="C27" s="96" t="s">
        <v>20</v>
      </c>
      <c r="D27" s="192" t="s">
        <v>21</v>
      </c>
      <c r="E27" s="192" t="s">
        <v>5</v>
      </c>
      <c r="F27" s="192" t="s">
        <v>102</v>
      </c>
      <c r="G27" s="192" t="s">
        <v>92</v>
      </c>
      <c r="H27" s="193">
        <v>381.72638000673464</v>
      </c>
      <c r="I27" s="193">
        <v>8282.5172714709988</v>
      </c>
      <c r="J27" s="193">
        <v>1062077.4916594906</v>
      </c>
      <c r="K27" s="96"/>
      <c r="M27" s="192"/>
      <c r="N27" s="97"/>
      <c r="O27" s="96"/>
      <c r="P27" s="192"/>
      <c r="Q27" s="192"/>
      <c r="R27" s="192"/>
      <c r="S27" s="192"/>
      <c r="T27" s="193"/>
      <c r="U27" s="193"/>
      <c r="V27" s="193"/>
    </row>
    <row r="28" spans="1:22" ht="12.95" customHeight="1">
      <c r="A28" s="192" t="s">
        <v>2</v>
      </c>
      <c r="B28" s="97" t="s">
        <v>12</v>
      </c>
      <c r="C28" s="96" t="s">
        <v>20</v>
      </c>
      <c r="D28" s="192" t="s">
        <v>21</v>
      </c>
      <c r="E28" s="192" t="s">
        <v>6</v>
      </c>
      <c r="F28" s="192" t="s">
        <v>6</v>
      </c>
      <c r="G28" s="192" t="s">
        <v>93</v>
      </c>
      <c r="H28" s="193">
        <v>9589.9646383873314</v>
      </c>
      <c r="I28" s="193">
        <v>112746.59930279995</v>
      </c>
      <c r="J28" s="193">
        <v>25282058.175966971</v>
      </c>
      <c r="K28" s="96"/>
      <c r="M28" s="192"/>
      <c r="N28" s="97"/>
      <c r="O28" s="96"/>
      <c r="P28" s="192"/>
      <c r="Q28" s="192"/>
      <c r="R28" s="192"/>
      <c r="S28" s="192"/>
      <c r="T28" s="193"/>
      <c r="U28" s="193"/>
      <c r="V28" s="193"/>
    </row>
    <row r="29" spans="1:22" ht="12.95" customHeight="1">
      <c r="A29" s="192" t="s">
        <v>2</v>
      </c>
      <c r="B29" s="97" t="s">
        <v>12</v>
      </c>
      <c r="C29" s="96" t="s">
        <v>20</v>
      </c>
      <c r="D29" s="192" t="s">
        <v>21</v>
      </c>
      <c r="E29" s="192" t="s">
        <v>6</v>
      </c>
      <c r="F29" s="192" t="s">
        <v>6</v>
      </c>
      <c r="G29" s="192" t="s">
        <v>94</v>
      </c>
      <c r="H29" s="193">
        <v>371.58122610658398</v>
      </c>
      <c r="I29" s="193">
        <v>2307.4166139107265</v>
      </c>
      <c r="J29" s="193">
        <v>518108.83050084411</v>
      </c>
      <c r="K29" s="96"/>
      <c r="M29" s="192"/>
      <c r="N29" s="97"/>
      <c r="O29" s="96"/>
      <c r="P29" s="192"/>
      <c r="Q29" s="192"/>
      <c r="R29" s="192"/>
      <c r="S29" s="192"/>
      <c r="T29" s="193"/>
      <c r="U29" s="193"/>
      <c r="V29" s="193"/>
    </row>
    <row r="30" spans="1:22" ht="12.95" customHeight="1">
      <c r="A30" s="192" t="s">
        <v>2</v>
      </c>
      <c r="B30" s="97" t="s">
        <v>12</v>
      </c>
      <c r="C30" s="96" t="s">
        <v>20</v>
      </c>
      <c r="D30" s="192" t="s">
        <v>24</v>
      </c>
      <c r="E30" s="192" t="s">
        <v>5</v>
      </c>
      <c r="F30" s="192" t="s">
        <v>1</v>
      </c>
      <c r="G30" s="192" t="s">
        <v>1</v>
      </c>
      <c r="H30" s="193">
        <v>22818.250578083032</v>
      </c>
      <c r="I30" s="193">
        <v>227110.57830857809</v>
      </c>
      <c r="J30" s="193">
        <v>32757587.040015377</v>
      </c>
      <c r="K30" s="96"/>
      <c r="M30" s="192"/>
      <c r="N30" s="97"/>
      <c r="O30" s="96"/>
      <c r="P30" s="192"/>
      <c r="Q30" s="192"/>
      <c r="R30" s="192"/>
      <c r="S30" s="192"/>
      <c r="T30" s="193"/>
      <c r="U30" s="193"/>
      <c r="V30" s="193"/>
    </row>
    <row r="31" spans="1:22" ht="12.95" customHeight="1">
      <c r="A31" s="192" t="s">
        <v>2</v>
      </c>
      <c r="B31" s="97" t="s">
        <v>12</v>
      </c>
      <c r="C31" s="96" t="s">
        <v>20</v>
      </c>
      <c r="D31" s="192" t="s">
        <v>24</v>
      </c>
      <c r="E31" s="192" t="s">
        <v>5</v>
      </c>
      <c r="F31" s="192" t="s">
        <v>89</v>
      </c>
      <c r="G31" s="192" t="s">
        <v>89</v>
      </c>
      <c r="H31" s="193">
        <v>1788.6690499238102</v>
      </c>
      <c r="I31" s="193">
        <v>44871.637714638928</v>
      </c>
      <c r="J31" s="193">
        <v>2569970.0445124372</v>
      </c>
      <c r="K31" s="96"/>
      <c r="M31" s="192"/>
      <c r="N31" s="97"/>
      <c r="O31" s="96"/>
      <c r="P31" s="192"/>
      <c r="Q31" s="192"/>
      <c r="R31" s="192"/>
      <c r="S31" s="192"/>
      <c r="T31" s="193"/>
      <c r="U31" s="193"/>
      <c r="V31" s="193"/>
    </row>
    <row r="32" spans="1:22" ht="12.95" customHeight="1">
      <c r="A32" s="192" t="s">
        <v>2</v>
      </c>
      <c r="B32" s="97" t="s">
        <v>12</v>
      </c>
      <c r="C32" s="96" t="s">
        <v>20</v>
      </c>
      <c r="D32" s="192" t="s">
        <v>24</v>
      </c>
      <c r="E32" s="192" t="s">
        <v>5</v>
      </c>
      <c r="F32" s="192" t="s">
        <v>102</v>
      </c>
      <c r="G32" s="192" t="s">
        <v>90</v>
      </c>
      <c r="H32" s="193">
        <v>35.098539303552911</v>
      </c>
      <c r="I32" s="193">
        <v>491.37955024974082</v>
      </c>
      <c r="J32" s="193">
        <v>222599.4700088742</v>
      </c>
      <c r="K32" s="96"/>
      <c r="M32" s="192"/>
      <c r="N32" s="97"/>
      <c r="O32" s="96"/>
      <c r="P32" s="192"/>
      <c r="Q32" s="192"/>
      <c r="R32" s="192"/>
      <c r="S32" s="192"/>
      <c r="T32" s="193"/>
      <c r="U32" s="193"/>
      <c r="V32" s="193"/>
    </row>
    <row r="33" spans="1:22" ht="12.95" customHeight="1">
      <c r="A33" s="192" t="s">
        <v>2</v>
      </c>
      <c r="B33" s="97" t="s">
        <v>12</v>
      </c>
      <c r="C33" s="96" t="s">
        <v>20</v>
      </c>
      <c r="D33" s="192" t="s">
        <v>24</v>
      </c>
      <c r="E33" s="192" t="s">
        <v>5</v>
      </c>
      <c r="F33" s="192" t="s">
        <v>102</v>
      </c>
      <c r="G33" s="192" t="s">
        <v>91</v>
      </c>
      <c r="H33" s="193">
        <v>379.66680719243084</v>
      </c>
      <c r="I33" s="193">
        <v>6687.2696347223227</v>
      </c>
      <c r="J33" s="193">
        <v>983003.90216728323</v>
      </c>
      <c r="K33" s="96"/>
      <c r="M33" s="192"/>
      <c r="N33" s="97"/>
      <c r="O33" s="96"/>
      <c r="P33" s="192"/>
      <c r="Q33" s="192"/>
      <c r="R33" s="192"/>
      <c r="S33" s="192"/>
      <c r="T33" s="193"/>
      <c r="U33" s="193"/>
      <c r="V33" s="193"/>
    </row>
    <row r="34" spans="1:22" ht="12.95" customHeight="1">
      <c r="A34" s="192" t="s">
        <v>2</v>
      </c>
      <c r="B34" s="97" t="s">
        <v>12</v>
      </c>
      <c r="C34" s="96" t="s">
        <v>20</v>
      </c>
      <c r="D34" s="192" t="s">
        <v>24</v>
      </c>
      <c r="E34" s="192" t="s">
        <v>5</v>
      </c>
      <c r="F34" s="192" t="s">
        <v>102</v>
      </c>
      <c r="G34" s="192" t="s">
        <v>92</v>
      </c>
      <c r="H34" s="193">
        <v>128.02946027828088</v>
      </c>
      <c r="I34" s="193">
        <v>1205.6955077644786</v>
      </c>
      <c r="J34" s="193">
        <v>198823.42960793272</v>
      </c>
      <c r="K34" s="96"/>
      <c r="M34" s="192"/>
      <c r="N34" s="97"/>
      <c r="O34" s="96"/>
      <c r="P34" s="192"/>
      <c r="Q34" s="192"/>
      <c r="R34" s="192"/>
      <c r="S34" s="192"/>
      <c r="T34" s="193"/>
      <c r="U34" s="193"/>
      <c r="V34" s="193"/>
    </row>
    <row r="35" spans="1:22" ht="12.95" customHeight="1">
      <c r="A35" s="192" t="s">
        <v>2</v>
      </c>
      <c r="B35" s="97" t="s">
        <v>12</v>
      </c>
      <c r="C35" s="96" t="s">
        <v>20</v>
      </c>
      <c r="D35" s="192" t="s">
        <v>24</v>
      </c>
      <c r="E35" s="192" t="s">
        <v>6</v>
      </c>
      <c r="F35" s="192" t="s">
        <v>6</v>
      </c>
      <c r="G35" s="192" t="s">
        <v>93</v>
      </c>
      <c r="H35" s="193">
        <v>1948.0211342057269</v>
      </c>
      <c r="I35" s="193">
        <v>24503.071911586419</v>
      </c>
      <c r="J35" s="193">
        <v>4097399.9233334502</v>
      </c>
      <c r="K35" s="96"/>
      <c r="M35" s="192"/>
      <c r="N35" s="97"/>
      <c r="O35" s="96"/>
      <c r="P35" s="192"/>
      <c r="Q35" s="192"/>
      <c r="R35" s="192"/>
      <c r="S35" s="192"/>
      <c r="T35" s="193"/>
      <c r="U35" s="193"/>
      <c r="V35" s="193"/>
    </row>
    <row r="36" spans="1:22" ht="12.95" customHeight="1">
      <c r="A36" s="192" t="s">
        <v>2</v>
      </c>
      <c r="B36" s="97" t="s">
        <v>12</v>
      </c>
      <c r="C36" s="96" t="s">
        <v>20</v>
      </c>
      <c r="D36" s="192" t="s">
        <v>24</v>
      </c>
      <c r="E36" s="192" t="s">
        <v>6</v>
      </c>
      <c r="F36" s="192" t="s">
        <v>6</v>
      </c>
      <c r="G36" s="192" t="s">
        <v>94</v>
      </c>
      <c r="H36" s="193">
        <v>93.59610480947444</v>
      </c>
      <c r="I36" s="193">
        <v>1298.6459542314578</v>
      </c>
      <c r="J36" s="193">
        <v>89344.501748504059</v>
      </c>
      <c r="K36" s="96"/>
      <c r="M36" s="192"/>
      <c r="N36" s="97"/>
      <c r="O36" s="96"/>
      <c r="P36" s="192"/>
      <c r="Q36" s="192"/>
      <c r="R36" s="192"/>
      <c r="S36" s="192"/>
      <c r="T36" s="193"/>
      <c r="U36" s="193"/>
      <c r="V36" s="193"/>
    </row>
    <row r="37" spans="1:22" ht="12.95" customHeight="1">
      <c r="A37" s="192" t="s">
        <v>2</v>
      </c>
      <c r="B37" s="97" t="s">
        <v>12</v>
      </c>
      <c r="C37" s="96" t="s">
        <v>20</v>
      </c>
      <c r="D37" s="192" t="s">
        <v>98</v>
      </c>
      <c r="E37" s="192" t="s">
        <v>5</v>
      </c>
      <c r="F37" s="192" t="s">
        <v>1</v>
      </c>
      <c r="G37" s="192" t="s">
        <v>1</v>
      </c>
      <c r="H37" s="193">
        <v>1361.3667360929519</v>
      </c>
      <c r="I37" s="193">
        <v>24036.919229707739</v>
      </c>
      <c r="J37" s="193">
        <v>1804334.6761718865</v>
      </c>
      <c r="K37" s="192" t="s">
        <v>158</v>
      </c>
      <c r="M37" s="192"/>
      <c r="N37" s="97"/>
      <c r="O37" s="96"/>
      <c r="P37" s="192"/>
      <c r="Q37" s="192"/>
      <c r="R37" s="192"/>
      <c r="S37" s="192"/>
      <c r="T37" s="193"/>
      <c r="U37" s="193"/>
      <c r="V37" s="193"/>
    </row>
    <row r="38" spans="1:22" ht="12.95" customHeight="1">
      <c r="A38" s="192" t="s">
        <v>2</v>
      </c>
      <c r="B38" s="97" t="s">
        <v>12</v>
      </c>
      <c r="C38" s="96" t="s">
        <v>20</v>
      </c>
      <c r="D38" s="192" t="s">
        <v>98</v>
      </c>
      <c r="E38" s="192" t="s">
        <v>5</v>
      </c>
      <c r="F38" s="192" t="s">
        <v>89</v>
      </c>
      <c r="G38" s="192" t="s">
        <v>89</v>
      </c>
      <c r="H38" s="193">
        <v>580.51818605310621</v>
      </c>
      <c r="I38" s="193">
        <v>17803.008819182876</v>
      </c>
      <c r="J38" s="193">
        <v>712247.29123142257</v>
      </c>
      <c r="K38" s="192" t="s">
        <v>158</v>
      </c>
      <c r="M38" s="192"/>
      <c r="N38" s="97"/>
      <c r="O38" s="96"/>
      <c r="P38" s="192"/>
      <c r="Q38" s="192"/>
      <c r="R38" s="192"/>
      <c r="S38" s="192"/>
      <c r="T38" s="193"/>
      <c r="U38" s="193"/>
      <c r="V38" s="193"/>
    </row>
    <row r="39" spans="1:22" ht="12.95" customHeight="1">
      <c r="A39" s="192" t="s">
        <v>2</v>
      </c>
      <c r="B39" s="97" t="s">
        <v>12</v>
      </c>
      <c r="C39" s="96" t="s">
        <v>20</v>
      </c>
      <c r="D39" s="192" t="s">
        <v>98</v>
      </c>
      <c r="E39" s="192" t="s">
        <v>5</v>
      </c>
      <c r="F39" s="192" t="s">
        <v>102</v>
      </c>
      <c r="G39" s="192" t="s">
        <v>91</v>
      </c>
      <c r="H39" s="193">
        <v>649.61261996629378</v>
      </c>
      <c r="I39" s="193">
        <v>82066.69469382317</v>
      </c>
      <c r="J39" s="193">
        <v>4689407.3646251662</v>
      </c>
      <c r="K39" s="192" t="s">
        <v>158</v>
      </c>
      <c r="M39" s="192"/>
      <c r="N39" s="97"/>
      <c r="O39" s="96"/>
      <c r="P39" s="192"/>
      <c r="Q39" s="192"/>
      <c r="R39" s="192"/>
      <c r="S39" s="192"/>
      <c r="T39" s="193"/>
      <c r="U39" s="193"/>
      <c r="V39" s="193"/>
    </row>
    <row r="40" spans="1:22" ht="12.95" customHeight="1">
      <c r="A40" s="192" t="s">
        <v>2</v>
      </c>
      <c r="B40" s="97" t="s">
        <v>12</v>
      </c>
      <c r="C40" s="96" t="s">
        <v>20</v>
      </c>
      <c r="D40" s="192" t="s">
        <v>98</v>
      </c>
      <c r="E40" s="192" t="s">
        <v>5</v>
      </c>
      <c r="F40" s="192" t="s">
        <v>102</v>
      </c>
      <c r="G40" s="192" t="s">
        <v>92</v>
      </c>
      <c r="H40" s="193">
        <v>49.437416055270461</v>
      </c>
      <c r="I40" s="193">
        <v>1995.5238894317677</v>
      </c>
      <c r="J40" s="193">
        <v>131620.14578586366</v>
      </c>
      <c r="K40" s="192" t="s">
        <v>158</v>
      </c>
      <c r="M40" s="192"/>
      <c r="N40" s="97"/>
      <c r="O40" s="96"/>
      <c r="P40" s="192"/>
      <c r="Q40" s="192"/>
      <c r="R40" s="192"/>
      <c r="S40" s="192"/>
      <c r="T40" s="193"/>
      <c r="U40" s="193"/>
      <c r="V40" s="193"/>
    </row>
    <row r="41" spans="1:22" ht="12.95" customHeight="1">
      <c r="A41" s="192" t="s">
        <v>2</v>
      </c>
      <c r="B41" s="97" t="s">
        <v>12</v>
      </c>
      <c r="C41" s="96" t="s">
        <v>20</v>
      </c>
      <c r="D41" s="192" t="s">
        <v>98</v>
      </c>
      <c r="E41" s="192" t="s">
        <v>6</v>
      </c>
      <c r="F41" s="192" t="s">
        <v>6</v>
      </c>
      <c r="G41" s="192" t="s">
        <v>93</v>
      </c>
      <c r="H41" s="193">
        <v>701.60400928217678</v>
      </c>
      <c r="I41" s="193">
        <v>10108.957245942664</v>
      </c>
      <c r="J41" s="193">
        <v>1849626.6346848649</v>
      </c>
      <c r="K41" s="192" t="s">
        <v>158</v>
      </c>
      <c r="M41" s="192"/>
      <c r="N41" s="97"/>
      <c r="O41" s="96"/>
      <c r="P41" s="192"/>
      <c r="Q41" s="192"/>
      <c r="R41" s="192"/>
      <c r="S41" s="192"/>
      <c r="T41" s="193"/>
      <c r="U41" s="193"/>
      <c r="V41" s="193"/>
    </row>
    <row r="42" spans="1:22" ht="12.95" customHeight="1">
      <c r="A42" s="192" t="s">
        <v>2</v>
      </c>
      <c r="B42" s="97" t="s">
        <v>12</v>
      </c>
      <c r="C42" s="96" t="s">
        <v>20</v>
      </c>
      <c r="D42" s="192" t="s">
        <v>98</v>
      </c>
      <c r="E42" s="192" t="s">
        <v>6</v>
      </c>
      <c r="F42" s="192" t="s">
        <v>6</v>
      </c>
      <c r="G42" s="192" t="s">
        <v>94</v>
      </c>
      <c r="H42" s="193">
        <v>6.872758237686976</v>
      </c>
      <c r="I42" s="193">
        <v>20.618274713060927</v>
      </c>
      <c r="J42" s="193">
        <v>9821.0339487217479</v>
      </c>
      <c r="K42" s="192" t="s">
        <v>158</v>
      </c>
      <c r="M42" s="192"/>
      <c r="N42" s="97"/>
      <c r="O42" s="96"/>
      <c r="P42" s="192"/>
      <c r="Q42" s="192"/>
      <c r="R42" s="192"/>
      <c r="S42" s="192"/>
      <c r="T42" s="193"/>
      <c r="U42" s="193"/>
      <c r="V42" s="193"/>
    </row>
    <row r="43" spans="1:22" ht="12.95" customHeight="1">
      <c r="A43" s="192" t="s">
        <v>2</v>
      </c>
      <c r="B43" s="97" t="s">
        <v>12</v>
      </c>
      <c r="C43" s="192" t="s">
        <v>98</v>
      </c>
      <c r="D43" s="192" t="s">
        <v>98</v>
      </c>
      <c r="E43" s="192" t="s">
        <v>5</v>
      </c>
      <c r="F43" s="192" t="s">
        <v>1</v>
      </c>
      <c r="G43" s="192" t="s">
        <v>1</v>
      </c>
      <c r="H43" s="193">
        <v>68743.684836086191</v>
      </c>
      <c r="I43" s="193">
        <v>662104.12190755957</v>
      </c>
      <c r="J43" s="193">
        <v>51060772.365083881</v>
      </c>
      <c r="K43" s="96"/>
      <c r="M43" s="192"/>
      <c r="N43" s="97"/>
      <c r="O43" s="192"/>
      <c r="P43" s="192"/>
      <c r="Q43" s="192"/>
      <c r="R43" s="192"/>
      <c r="S43" s="192"/>
      <c r="T43" s="193"/>
      <c r="U43" s="193"/>
      <c r="V43" s="193"/>
    </row>
    <row r="44" spans="1:22" ht="12.95" customHeight="1">
      <c r="A44" s="192" t="s">
        <v>2</v>
      </c>
      <c r="B44" s="97" t="s">
        <v>12</v>
      </c>
      <c r="C44" s="192" t="s">
        <v>98</v>
      </c>
      <c r="D44" s="192" t="s">
        <v>98</v>
      </c>
      <c r="E44" s="192" t="s">
        <v>5</v>
      </c>
      <c r="F44" s="192" t="s">
        <v>89</v>
      </c>
      <c r="G44" s="192" t="s">
        <v>89</v>
      </c>
      <c r="H44" s="193">
        <v>14935.285638653246</v>
      </c>
      <c r="I44" s="193">
        <v>355085.1026432396</v>
      </c>
      <c r="J44" s="193">
        <v>10694891.543842483</v>
      </c>
      <c r="K44" s="96"/>
      <c r="M44" s="192"/>
      <c r="N44" s="97"/>
      <c r="O44" s="192"/>
      <c r="P44" s="192"/>
      <c r="Q44" s="192"/>
      <c r="R44" s="192"/>
      <c r="S44" s="192"/>
      <c r="T44" s="193"/>
      <c r="U44" s="193"/>
      <c r="V44" s="193"/>
    </row>
    <row r="45" spans="1:22" ht="12.95" customHeight="1">
      <c r="A45" s="192" t="s">
        <v>2</v>
      </c>
      <c r="B45" s="97" t="s">
        <v>12</v>
      </c>
      <c r="C45" s="192" t="s">
        <v>98</v>
      </c>
      <c r="D45" s="192" t="s">
        <v>98</v>
      </c>
      <c r="E45" s="192" t="s">
        <v>5</v>
      </c>
      <c r="F45" s="192" t="s">
        <v>102</v>
      </c>
      <c r="G45" s="192" t="s">
        <v>90</v>
      </c>
      <c r="H45" s="193">
        <v>124.849458928649</v>
      </c>
      <c r="I45" s="193">
        <v>5371.3152062877762</v>
      </c>
      <c r="J45" s="193">
        <v>448880.26604546612</v>
      </c>
      <c r="K45" s="96"/>
      <c r="M45" s="192"/>
      <c r="N45" s="97"/>
      <c r="O45" s="192"/>
      <c r="P45" s="192"/>
      <c r="Q45" s="192"/>
      <c r="R45" s="192"/>
      <c r="S45" s="192"/>
      <c r="T45" s="193"/>
      <c r="U45" s="193"/>
      <c r="V45" s="193"/>
    </row>
    <row r="46" spans="1:22" ht="12.95" customHeight="1">
      <c r="A46" s="192" t="s">
        <v>2</v>
      </c>
      <c r="B46" s="97" t="s">
        <v>12</v>
      </c>
      <c r="C46" s="192" t="s">
        <v>98</v>
      </c>
      <c r="D46" s="192" t="s">
        <v>98</v>
      </c>
      <c r="E46" s="192" t="s">
        <v>5</v>
      </c>
      <c r="F46" s="192" t="s">
        <v>102</v>
      </c>
      <c r="G46" s="192" t="s">
        <v>91</v>
      </c>
      <c r="H46" s="193">
        <v>464.85267501723649</v>
      </c>
      <c r="I46" s="193">
        <v>17991.051097871572</v>
      </c>
      <c r="J46" s="193">
        <v>1291250.1038970819</v>
      </c>
      <c r="K46" s="96"/>
      <c r="M46" s="192"/>
      <c r="N46" s="97"/>
      <c r="O46" s="192"/>
      <c r="P46" s="192"/>
      <c r="Q46" s="192"/>
      <c r="R46" s="192"/>
      <c r="S46" s="192"/>
      <c r="T46" s="193"/>
      <c r="U46" s="193"/>
      <c r="V46" s="193"/>
    </row>
    <row r="47" spans="1:22" ht="12.95" customHeight="1">
      <c r="A47" s="192" t="s">
        <v>2</v>
      </c>
      <c r="B47" s="97" t="s">
        <v>12</v>
      </c>
      <c r="C47" s="192" t="s">
        <v>98</v>
      </c>
      <c r="D47" s="192" t="s">
        <v>98</v>
      </c>
      <c r="E47" s="192" t="s">
        <v>5</v>
      </c>
      <c r="F47" s="192" t="s">
        <v>102</v>
      </c>
      <c r="G47" s="192" t="s">
        <v>92</v>
      </c>
      <c r="H47" s="193">
        <v>658.48843982528251</v>
      </c>
      <c r="I47" s="193">
        <v>8087.0089311330685</v>
      </c>
      <c r="J47" s="193">
        <v>380989.0935925995</v>
      </c>
      <c r="K47" s="96"/>
      <c r="M47" s="192"/>
      <c r="N47" s="97"/>
      <c r="O47" s="192"/>
      <c r="P47" s="192"/>
      <c r="Q47" s="192"/>
      <c r="R47" s="192"/>
      <c r="S47" s="192"/>
      <c r="T47" s="193"/>
      <c r="U47" s="193"/>
      <c r="V47" s="193"/>
    </row>
    <row r="48" spans="1:22" ht="12.95" customHeight="1">
      <c r="A48" s="192" t="s">
        <v>2</v>
      </c>
      <c r="B48" s="97" t="s">
        <v>12</v>
      </c>
      <c r="C48" s="192" t="s">
        <v>98</v>
      </c>
      <c r="D48" s="192" t="s">
        <v>98</v>
      </c>
      <c r="E48" s="192" t="s">
        <v>6</v>
      </c>
      <c r="F48" s="192" t="s">
        <v>6</v>
      </c>
      <c r="G48" s="192" t="s">
        <v>93</v>
      </c>
      <c r="H48" s="193">
        <v>3583.8356326873904</v>
      </c>
      <c r="I48" s="193">
        <v>39556.727128594939</v>
      </c>
      <c r="J48" s="193">
        <v>6313486.1219612546</v>
      </c>
      <c r="K48" s="96"/>
      <c r="M48" s="192"/>
      <c r="N48" s="97"/>
      <c r="O48" s="192"/>
      <c r="P48" s="192"/>
      <c r="Q48" s="192"/>
      <c r="R48" s="192"/>
      <c r="S48" s="192"/>
      <c r="T48" s="193"/>
      <c r="U48" s="193"/>
      <c r="V48" s="193"/>
    </row>
    <row r="49" spans="1:22" ht="12.95" customHeight="1">
      <c r="A49" s="192" t="s">
        <v>2</v>
      </c>
      <c r="B49" s="97" t="s">
        <v>12</v>
      </c>
      <c r="C49" s="192" t="s">
        <v>98</v>
      </c>
      <c r="D49" s="192" t="s">
        <v>98</v>
      </c>
      <c r="E49" s="192" t="s">
        <v>6</v>
      </c>
      <c r="F49" s="192" t="s">
        <v>6</v>
      </c>
      <c r="G49" s="192" t="s">
        <v>94</v>
      </c>
      <c r="H49" s="193">
        <v>319.42343664164679</v>
      </c>
      <c r="I49" s="193">
        <v>2079.559537268965</v>
      </c>
      <c r="J49" s="193">
        <v>174297.55554174312</v>
      </c>
      <c r="K49" s="96"/>
      <c r="M49" s="192"/>
      <c r="N49" s="97"/>
      <c r="O49" s="192"/>
      <c r="P49" s="192"/>
      <c r="Q49" s="192"/>
      <c r="R49" s="192"/>
      <c r="S49" s="192"/>
      <c r="T49" s="193"/>
      <c r="U49" s="193"/>
      <c r="V49" s="193"/>
    </row>
    <row r="50" spans="1:22" ht="12.95" customHeight="1">
      <c r="A50" s="192" t="s">
        <v>2</v>
      </c>
      <c r="B50" s="97" t="s">
        <v>12</v>
      </c>
      <c r="C50" s="192" t="s">
        <v>98</v>
      </c>
      <c r="D50" s="192" t="s">
        <v>61</v>
      </c>
      <c r="E50" s="192" t="s">
        <v>5</v>
      </c>
      <c r="F50" s="192" t="s">
        <v>1</v>
      </c>
      <c r="G50" s="192" t="s">
        <v>1</v>
      </c>
      <c r="H50" s="193">
        <v>18658.23928291315</v>
      </c>
      <c r="I50" s="193">
        <v>215762.69350313951</v>
      </c>
      <c r="J50" s="193">
        <v>16522107.831319623</v>
      </c>
      <c r="K50" s="96"/>
      <c r="M50" s="192"/>
      <c r="N50" s="97"/>
      <c r="O50" s="192"/>
      <c r="P50" s="192"/>
      <c r="Q50" s="192"/>
      <c r="R50" s="192"/>
      <c r="S50" s="192"/>
      <c r="T50" s="193"/>
      <c r="U50" s="193"/>
      <c r="V50" s="193"/>
    </row>
    <row r="51" spans="1:22" ht="12.95" customHeight="1">
      <c r="A51" s="192" t="s">
        <v>2</v>
      </c>
      <c r="B51" s="97" t="s">
        <v>12</v>
      </c>
      <c r="C51" s="192" t="s">
        <v>98</v>
      </c>
      <c r="D51" s="192" t="s">
        <v>61</v>
      </c>
      <c r="E51" s="192" t="s">
        <v>5</v>
      </c>
      <c r="F51" s="192" t="s">
        <v>89</v>
      </c>
      <c r="G51" s="192" t="s">
        <v>89</v>
      </c>
      <c r="H51" s="193">
        <v>5021.7328371383992</v>
      </c>
      <c r="I51" s="193">
        <v>137885.9226995995</v>
      </c>
      <c r="J51" s="193">
        <v>5640310.6867015213</v>
      </c>
      <c r="K51" s="96"/>
      <c r="M51" s="192"/>
      <c r="N51" s="97"/>
      <c r="O51" s="192"/>
      <c r="P51" s="192"/>
      <c r="Q51" s="192"/>
      <c r="R51" s="192"/>
      <c r="S51" s="192"/>
      <c r="T51" s="193"/>
      <c r="U51" s="193"/>
      <c r="V51" s="193"/>
    </row>
    <row r="52" spans="1:22" ht="12.95" customHeight="1">
      <c r="A52" s="192" t="s">
        <v>2</v>
      </c>
      <c r="B52" s="97" t="s">
        <v>12</v>
      </c>
      <c r="C52" s="192" t="s">
        <v>98</v>
      </c>
      <c r="D52" s="192" t="s">
        <v>61</v>
      </c>
      <c r="E52" s="192" t="s">
        <v>5</v>
      </c>
      <c r="F52" s="192" t="s">
        <v>102</v>
      </c>
      <c r="G52" s="192" t="s">
        <v>90</v>
      </c>
      <c r="H52" s="193">
        <v>114.84913149747396</v>
      </c>
      <c r="I52" s="193">
        <v>3522.5920241921826</v>
      </c>
      <c r="J52" s="193">
        <v>301695.21804341266</v>
      </c>
      <c r="K52" s="96"/>
      <c r="M52" s="192"/>
      <c r="N52" s="97"/>
      <c r="O52" s="192"/>
      <c r="P52" s="192"/>
      <c r="Q52" s="192"/>
      <c r="R52" s="192"/>
      <c r="S52" s="192"/>
      <c r="T52" s="193"/>
      <c r="U52" s="193"/>
      <c r="V52" s="193"/>
    </row>
    <row r="53" spans="1:22" ht="12.95" customHeight="1">
      <c r="A53" s="192" t="s">
        <v>2</v>
      </c>
      <c r="B53" s="97" t="s">
        <v>12</v>
      </c>
      <c r="C53" s="192" t="s">
        <v>98</v>
      </c>
      <c r="D53" s="192" t="s">
        <v>61</v>
      </c>
      <c r="E53" s="192" t="s">
        <v>5</v>
      </c>
      <c r="F53" s="192" t="s">
        <v>102</v>
      </c>
      <c r="G53" s="192" t="s">
        <v>91</v>
      </c>
      <c r="H53" s="193">
        <v>144.18688209516665</v>
      </c>
      <c r="I53" s="193">
        <v>2953.0645079331489</v>
      </c>
      <c r="J53" s="193">
        <v>179491.25982881061</v>
      </c>
      <c r="K53" s="96"/>
      <c r="M53" s="192"/>
      <c r="N53" s="97"/>
      <c r="O53" s="192"/>
      <c r="P53" s="192"/>
      <c r="Q53" s="192"/>
      <c r="R53" s="192"/>
      <c r="S53" s="192"/>
      <c r="T53" s="193"/>
      <c r="U53" s="193"/>
      <c r="V53" s="193"/>
    </row>
    <row r="54" spans="1:22" ht="12.95" customHeight="1">
      <c r="A54" s="192" t="s">
        <v>2</v>
      </c>
      <c r="B54" s="97" t="s">
        <v>12</v>
      </c>
      <c r="C54" s="192" t="s">
        <v>98</v>
      </c>
      <c r="D54" s="192" t="s">
        <v>61</v>
      </c>
      <c r="E54" s="192" t="s">
        <v>5</v>
      </c>
      <c r="F54" s="192" t="s">
        <v>102</v>
      </c>
      <c r="G54" s="192" t="s">
        <v>92</v>
      </c>
      <c r="H54" s="193">
        <v>220.2173016982272</v>
      </c>
      <c r="I54" s="193">
        <v>1801.4571836266707</v>
      </c>
      <c r="J54" s="193">
        <v>166113.53319355508</v>
      </c>
      <c r="K54" s="96"/>
      <c r="M54" s="192"/>
      <c r="N54" s="97"/>
      <c r="O54" s="192"/>
      <c r="P54" s="192"/>
      <c r="Q54" s="192"/>
      <c r="R54" s="192"/>
      <c r="S54" s="192"/>
      <c r="T54" s="193"/>
      <c r="U54" s="193"/>
      <c r="V54" s="193"/>
    </row>
    <row r="55" spans="1:22" ht="12.95" customHeight="1">
      <c r="A55" s="192" t="s">
        <v>2</v>
      </c>
      <c r="B55" s="97" t="s">
        <v>12</v>
      </c>
      <c r="C55" s="192" t="s">
        <v>98</v>
      </c>
      <c r="D55" s="192" t="s">
        <v>61</v>
      </c>
      <c r="E55" s="192" t="s">
        <v>6</v>
      </c>
      <c r="F55" s="192" t="s">
        <v>6</v>
      </c>
      <c r="G55" s="192" t="s">
        <v>93</v>
      </c>
      <c r="H55" s="193">
        <v>1825.4588689293294</v>
      </c>
      <c r="I55" s="193">
        <v>19217.104528747343</v>
      </c>
      <c r="J55" s="193">
        <v>2427718.2987342882</v>
      </c>
      <c r="K55" s="96"/>
      <c r="M55" s="192"/>
      <c r="N55" s="97"/>
      <c r="O55" s="192"/>
      <c r="P55" s="192"/>
      <c r="Q55" s="192"/>
      <c r="R55" s="192"/>
      <c r="S55" s="192"/>
      <c r="T55" s="193"/>
      <c r="U55" s="193"/>
      <c r="V55" s="193"/>
    </row>
    <row r="56" spans="1:22" ht="12.95" customHeight="1">
      <c r="A56" s="192" t="s">
        <v>2</v>
      </c>
      <c r="B56" s="97" t="s">
        <v>12</v>
      </c>
      <c r="C56" s="192" t="s">
        <v>98</v>
      </c>
      <c r="D56" s="192" t="s">
        <v>61</v>
      </c>
      <c r="E56" s="192" t="s">
        <v>6</v>
      </c>
      <c r="F56" s="192" t="s">
        <v>6</v>
      </c>
      <c r="G56" s="192" t="s">
        <v>94</v>
      </c>
      <c r="H56" s="193">
        <v>124.33009279419471</v>
      </c>
      <c r="I56" s="193">
        <v>844.29009781190598</v>
      </c>
      <c r="J56" s="193">
        <v>56577.118562699179</v>
      </c>
      <c r="K56" s="96"/>
      <c r="M56" s="192"/>
      <c r="N56" s="97"/>
      <c r="O56" s="192"/>
      <c r="P56" s="192"/>
      <c r="Q56" s="192"/>
      <c r="R56" s="192"/>
      <c r="S56" s="192"/>
      <c r="T56" s="193"/>
      <c r="U56" s="193"/>
      <c r="V56" s="193"/>
    </row>
    <row r="57" spans="1:22" ht="12.95" customHeight="1">
      <c r="A57" s="192" t="s">
        <v>2</v>
      </c>
      <c r="B57" s="97" t="s">
        <v>4</v>
      </c>
      <c r="C57" s="97" t="s">
        <v>4</v>
      </c>
      <c r="D57" s="192" t="s">
        <v>3</v>
      </c>
      <c r="E57" s="192" t="s">
        <v>5</v>
      </c>
      <c r="F57" s="192" t="s">
        <v>1</v>
      </c>
      <c r="G57" s="192" t="s">
        <v>1</v>
      </c>
      <c r="H57" s="193">
        <v>3493.9616257993921</v>
      </c>
      <c r="I57" s="193">
        <v>28956.603095388782</v>
      </c>
      <c r="J57" s="193">
        <v>2830957.2374238502</v>
      </c>
      <c r="K57" s="96"/>
      <c r="M57" s="192"/>
      <c r="N57" s="97"/>
      <c r="O57" s="97"/>
      <c r="P57" s="192"/>
      <c r="Q57" s="192"/>
      <c r="R57" s="192"/>
      <c r="S57" s="192"/>
      <c r="T57" s="193"/>
      <c r="U57" s="193"/>
      <c r="V57" s="193"/>
    </row>
    <row r="58" spans="1:22" ht="12.95" customHeight="1">
      <c r="A58" s="192" t="s">
        <v>2</v>
      </c>
      <c r="B58" s="97" t="s">
        <v>4</v>
      </c>
      <c r="C58" s="97" t="s">
        <v>4</v>
      </c>
      <c r="D58" s="192" t="s">
        <v>3</v>
      </c>
      <c r="E58" s="192" t="s">
        <v>5</v>
      </c>
      <c r="F58" s="192" t="s">
        <v>89</v>
      </c>
      <c r="G58" s="192" t="s">
        <v>89</v>
      </c>
      <c r="H58" s="193">
        <v>1792.1796391890693</v>
      </c>
      <c r="I58" s="193">
        <v>70375.223632800946</v>
      </c>
      <c r="J58" s="193">
        <v>4645186.4900616389</v>
      </c>
      <c r="K58" s="96"/>
      <c r="M58" s="192"/>
      <c r="N58" s="97"/>
      <c r="O58" s="97"/>
      <c r="P58" s="192"/>
      <c r="Q58" s="192"/>
      <c r="R58" s="192"/>
      <c r="S58" s="192"/>
      <c r="T58" s="193"/>
      <c r="U58" s="193"/>
      <c r="V58" s="193"/>
    </row>
    <row r="59" spans="1:22" ht="12.95" customHeight="1">
      <c r="A59" s="192" t="s">
        <v>2</v>
      </c>
      <c r="B59" s="97" t="s">
        <v>4</v>
      </c>
      <c r="C59" s="97" t="s">
        <v>4</v>
      </c>
      <c r="D59" s="192" t="s">
        <v>3</v>
      </c>
      <c r="E59" s="192" t="s">
        <v>5</v>
      </c>
      <c r="F59" s="192" t="s">
        <v>102</v>
      </c>
      <c r="G59" s="192" t="s">
        <v>91</v>
      </c>
      <c r="H59" s="193">
        <v>1061.4460615272494</v>
      </c>
      <c r="I59" s="193">
        <v>55045.924475848151</v>
      </c>
      <c r="J59" s="193">
        <v>3168806.0312886168</v>
      </c>
      <c r="K59" s="96"/>
      <c r="M59" s="192"/>
      <c r="N59" s="97"/>
      <c r="O59" s="97"/>
      <c r="P59" s="192"/>
      <c r="Q59" s="192"/>
      <c r="R59" s="192"/>
      <c r="S59" s="192"/>
      <c r="T59" s="193"/>
      <c r="U59" s="193"/>
      <c r="V59" s="193"/>
    </row>
    <row r="60" spans="1:22" ht="12.95" customHeight="1">
      <c r="A60" s="192" t="s">
        <v>2</v>
      </c>
      <c r="B60" s="97" t="s">
        <v>4</v>
      </c>
      <c r="C60" s="97" t="s">
        <v>4</v>
      </c>
      <c r="D60" s="192" t="s">
        <v>3</v>
      </c>
      <c r="E60" s="192" t="s">
        <v>5</v>
      </c>
      <c r="F60" s="192" t="s">
        <v>102</v>
      </c>
      <c r="G60" s="192" t="s">
        <v>92</v>
      </c>
      <c r="H60" s="193">
        <v>61.359149671697999</v>
      </c>
      <c r="I60" s="193">
        <v>2104.1092240321518</v>
      </c>
      <c r="J60" s="193">
        <v>86676.744189637961</v>
      </c>
      <c r="K60" s="96"/>
      <c r="M60" s="192"/>
      <c r="N60" s="97"/>
      <c r="O60" s="97"/>
      <c r="P60" s="192"/>
      <c r="Q60" s="192"/>
      <c r="R60" s="192"/>
      <c r="S60" s="192"/>
      <c r="T60" s="193"/>
      <c r="U60" s="193"/>
      <c r="V60" s="193"/>
    </row>
    <row r="61" spans="1:22" ht="12.95" customHeight="1">
      <c r="A61" s="192" t="s">
        <v>2</v>
      </c>
      <c r="B61" s="97" t="s">
        <v>4</v>
      </c>
      <c r="C61" s="97" t="s">
        <v>4</v>
      </c>
      <c r="D61" s="192" t="s">
        <v>3</v>
      </c>
      <c r="E61" s="192" t="s">
        <v>6</v>
      </c>
      <c r="F61" s="192" t="s">
        <v>6</v>
      </c>
      <c r="G61" s="192" t="s">
        <v>93</v>
      </c>
      <c r="H61" s="193">
        <v>1285.9297394270395</v>
      </c>
      <c r="I61" s="193">
        <v>9659.1190487178592</v>
      </c>
      <c r="J61" s="193">
        <v>2410844.5520442165</v>
      </c>
      <c r="K61" s="96"/>
      <c r="M61" s="192"/>
      <c r="N61" s="97"/>
      <c r="O61" s="97"/>
      <c r="P61" s="192"/>
      <c r="Q61" s="192"/>
      <c r="R61" s="192"/>
      <c r="S61" s="192"/>
      <c r="T61" s="193"/>
      <c r="U61" s="193"/>
      <c r="V61" s="193"/>
    </row>
    <row r="62" spans="1:22" ht="12.95" customHeight="1">
      <c r="A62" s="192" t="s">
        <v>2</v>
      </c>
      <c r="B62" s="97" t="s">
        <v>4</v>
      </c>
      <c r="C62" s="97" t="s">
        <v>4</v>
      </c>
      <c r="D62" s="192" t="s">
        <v>3</v>
      </c>
      <c r="E62" s="192" t="s">
        <v>6</v>
      </c>
      <c r="F62" s="192" t="s">
        <v>6</v>
      </c>
      <c r="G62" s="192" t="s">
        <v>94</v>
      </c>
      <c r="H62" s="193">
        <v>13.479391559336635</v>
      </c>
      <c r="I62" s="193">
        <v>67.396957796683182</v>
      </c>
      <c r="J62" s="193">
        <v>17596.259840838364</v>
      </c>
      <c r="K62" s="96"/>
      <c r="M62" s="192"/>
      <c r="N62" s="97"/>
      <c r="O62" s="97"/>
      <c r="P62" s="192"/>
      <c r="Q62" s="192"/>
      <c r="R62" s="192"/>
      <c r="S62" s="192"/>
      <c r="T62" s="193"/>
      <c r="U62" s="193"/>
      <c r="V62" s="193"/>
    </row>
    <row r="63" spans="1:22" ht="12.95" customHeight="1">
      <c r="A63" s="192" t="s">
        <v>2</v>
      </c>
      <c r="B63" s="97" t="s">
        <v>4</v>
      </c>
      <c r="C63" s="97" t="s">
        <v>4</v>
      </c>
      <c r="D63" s="192" t="s">
        <v>22</v>
      </c>
      <c r="E63" s="192" t="s">
        <v>5</v>
      </c>
      <c r="F63" s="192" t="s">
        <v>1</v>
      </c>
      <c r="G63" s="192" t="s">
        <v>1</v>
      </c>
      <c r="H63" s="193">
        <v>8391.1039868142943</v>
      </c>
      <c r="I63" s="193">
        <v>98244.868042335467</v>
      </c>
      <c r="J63" s="193">
        <v>9851149.0952814538</v>
      </c>
      <c r="K63" s="96"/>
      <c r="M63" s="192"/>
      <c r="N63" s="97"/>
      <c r="O63" s="97"/>
      <c r="P63" s="192"/>
      <c r="Q63" s="192"/>
      <c r="R63" s="192"/>
      <c r="S63" s="192"/>
      <c r="T63" s="193"/>
      <c r="U63" s="193"/>
      <c r="V63" s="193"/>
    </row>
    <row r="64" spans="1:22" ht="12.95" customHeight="1">
      <c r="A64" s="192" t="s">
        <v>2</v>
      </c>
      <c r="B64" s="97" t="s">
        <v>4</v>
      </c>
      <c r="C64" s="97" t="s">
        <v>4</v>
      </c>
      <c r="D64" s="192" t="s">
        <v>22</v>
      </c>
      <c r="E64" s="192" t="s">
        <v>5</v>
      </c>
      <c r="F64" s="192" t="s">
        <v>89</v>
      </c>
      <c r="G64" s="192" t="s">
        <v>89</v>
      </c>
      <c r="H64" s="193">
        <v>2189.714075898662</v>
      </c>
      <c r="I64" s="193">
        <v>54399.509656770213</v>
      </c>
      <c r="J64" s="193">
        <v>2732028.3946554791</v>
      </c>
      <c r="K64" s="96"/>
      <c r="M64" s="192"/>
      <c r="N64" s="97"/>
      <c r="O64" s="97"/>
      <c r="P64" s="192"/>
      <c r="Q64" s="192"/>
      <c r="R64" s="192"/>
      <c r="S64" s="192"/>
      <c r="T64" s="193"/>
      <c r="U64" s="193"/>
      <c r="V64" s="193"/>
    </row>
    <row r="65" spans="1:22" ht="12.95" customHeight="1">
      <c r="A65" s="192" t="s">
        <v>2</v>
      </c>
      <c r="B65" s="97" t="s">
        <v>4</v>
      </c>
      <c r="C65" s="97" t="s">
        <v>4</v>
      </c>
      <c r="D65" s="192" t="s">
        <v>22</v>
      </c>
      <c r="E65" s="192" t="s">
        <v>5</v>
      </c>
      <c r="F65" s="192" t="s">
        <v>102</v>
      </c>
      <c r="G65" s="192" t="s">
        <v>91</v>
      </c>
      <c r="H65" s="193">
        <v>1334.0467083747826</v>
      </c>
      <c r="I65" s="193">
        <v>75988.631582587783</v>
      </c>
      <c r="J65" s="193">
        <v>4656414.1619564975</v>
      </c>
      <c r="K65" s="96"/>
      <c r="M65" s="192"/>
      <c r="N65" s="97"/>
      <c r="O65" s="97"/>
      <c r="P65" s="192"/>
      <c r="Q65" s="192"/>
      <c r="R65" s="192"/>
      <c r="S65" s="192"/>
      <c r="T65" s="193"/>
      <c r="U65" s="193"/>
      <c r="V65" s="193"/>
    </row>
    <row r="66" spans="1:22" ht="12.95" customHeight="1">
      <c r="A66" s="192" t="s">
        <v>2</v>
      </c>
      <c r="B66" s="97" t="s">
        <v>4</v>
      </c>
      <c r="C66" s="97" t="s">
        <v>4</v>
      </c>
      <c r="D66" s="192" t="s">
        <v>22</v>
      </c>
      <c r="E66" s="192" t="s">
        <v>5</v>
      </c>
      <c r="F66" s="192" t="s">
        <v>102</v>
      </c>
      <c r="G66" s="192" t="s">
        <v>92</v>
      </c>
      <c r="H66" s="193">
        <v>231.44651702709157</v>
      </c>
      <c r="I66" s="193">
        <v>3707.9844061208578</v>
      </c>
      <c r="J66" s="193">
        <v>287208.75827797118</v>
      </c>
      <c r="K66" s="96"/>
      <c r="M66" s="192"/>
      <c r="N66" s="97"/>
      <c r="O66" s="97"/>
      <c r="P66" s="192"/>
      <c r="Q66" s="192"/>
      <c r="R66" s="192"/>
      <c r="S66" s="192"/>
      <c r="T66" s="193"/>
      <c r="U66" s="193"/>
      <c r="V66" s="193"/>
    </row>
    <row r="67" spans="1:22" ht="12.95" customHeight="1">
      <c r="A67" s="192" t="s">
        <v>2</v>
      </c>
      <c r="B67" s="97" t="s">
        <v>4</v>
      </c>
      <c r="C67" s="97" t="s">
        <v>4</v>
      </c>
      <c r="D67" s="192" t="s">
        <v>22</v>
      </c>
      <c r="E67" s="192" t="s">
        <v>6</v>
      </c>
      <c r="F67" s="192" t="s">
        <v>6</v>
      </c>
      <c r="G67" s="192" t="s">
        <v>93</v>
      </c>
      <c r="H67" s="193">
        <v>2258.9269146784054</v>
      </c>
      <c r="I67" s="193">
        <v>27449.111744151771</v>
      </c>
      <c r="J67" s="193">
        <v>4614491.2658639094</v>
      </c>
      <c r="K67" s="96"/>
      <c r="M67" s="192"/>
      <c r="N67" s="97"/>
      <c r="O67" s="97"/>
      <c r="P67" s="192"/>
      <c r="Q67" s="192"/>
      <c r="R67" s="192"/>
      <c r="S67" s="192"/>
      <c r="T67" s="193"/>
      <c r="U67" s="193"/>
      <c r="V67" s="193"/>
    </row>
    <row r="68" spans="1:22" ht="12.95" customHeight="1">
      <c r="A68" s="192" t="s">
        <v>2</v>
      </c>
      <c r="B68" s="97" t="s">
        <v>4</v>
      </c>
      <c r="C68" s="97" t="s">
        <v>4</v>
      </c>
      <c r="D68" s="192" t="s">
        <v>22</v>
      </c>
      <c r="E68" s="192" t="s">
        <v>6</v>
      </c>
      <c r="F68" s="192" t="s">
        <v>6</v>
      </c>
      <c r="G68" s="192" t="s">
        <v>94</v>
      </c>
      <c r="H68" s="193">
        <v>36.647371014830995</v>
      </c>
      <c r="I68" s="193">
        <v>433.66055700883345</v>
      </c>
      <c r="J68" s="193">
        <v>41008.567318055524</v>
      </c>
      <c r="K68" s="96"/>
      <c r="M68" s="192"/>
      <c r="N68" s="97"/>
      <c r="O68" s="97"/>
      <c r="P68" s="192"/>
      <c r="Q68" s="192"/>
      <c r="R68" s="192"/>
      <c r="S68" s="192"/>
      <c r="T68" s="193"/>
      <c r="U68" s="193"/>
      <c r="V68" s="193"/>
    </row>
    <row r="69" spans="1:22" ht="12.95" customHeight="1">
      <c r="A69" s="192" t="s">
        <v>2</v>
      </c>
      <c r="B69" s="97" t="s">
        <v>4</v>
      </c>
      <c r="C69" s="97" t="s">
        <v>4</v>
      </c>
      <c r="D69" s="192" t="s">
        <v>23</v>
      </c>
      <c r="E69" s="192" t="s">
        <v>5</v>
      </c>
      <c r="F69" s="192" t="s">
        <v>1</v>
      </c>
      <c r="G69" s="192" t="s">
        <v>1</v>
      </c>
      <c r="H69" s="193">
        <v>4042.8664048530677</v>
      </c>
      <c r="I69" s="193">
        <v>34127.761169039579</v>
      </c>
      <c r="J69" s="193">
        <v>3994546.3968059258</v>
      </c>
      <c r="K69" s="96"/>
      <c r="M69" s="192"/>
      <c r="N69" s="97"/>
      <c r="O69" s="97"/>
      <c r="P69" s="192"/>
      <c r="Q69" s="192"/>
      <c r="R69" s="192"/>
      <c r="S69" s="192"/>
      <c r="T69" s="193"/>
      <c r="U69" s="193"/>
      <c r="V69" s="193"/>
    </row>
    <row r="70" spans="1:22" ht="12.95" customHeight="1">
      <c r="A70" s="192" t="s">
        <v>2</v>
      </c>
      <c r="B70" s="97" t="s">
        <v>4</v>
      </c>
      <c r="C70" s="97" t="s">
        <v>4</v>
      </c>
      <c r="D70" s="192" t="s">
        <v>23</v>
      </c>
      <c r="E70" s="192" t="s">
        <v>5</v>
      </c>
      <c r="F70" s="192" t="s">
        <v>89</v>
      </c>
      <c r="G70" s="192" t="s">
        <v>89</v>
      </c>
      <c r="H70" s="193">
        <v>732.03661664051333</v>
      </c>
      <c r="I70" s="193">
        <v>11470.232406664963</v>
      </c>
      <c r="J70" s="193">
        <v>702346.19384049519</v>
      </c>
      <c r="K70" s="96"/>
      <c r="M70" s="192"/>
      <c r="N70" s="97"/>
      <c r="O70" s="97"/>
      <c r="P70" s="192"/>
      <c r="Q70" s="192"/>
      <c r="R70" s="192"/>
      <c r="S70" s="192"/>
      <c r="T70" s="193"/>
      <c r="U70" s="193"/>
      <c r="V70" s="193"/>
    </row>
    <row r="71" spans="1:22" ht="12.95" customHeight="1">
      <c r="A71" s="192" t="s">
        <v>2</v>
      </c>
      <c r="B71" s="97" t="s">
        <v>4</v>
      </c>
      <c r="C71" s="97" t="s">
        <v>4</v>
      </c>
      <c r="D71" s="192" t="s">
        <v>23</v>
      </c>
      <c r="E71" s="192" t="s">
        <v>5</v>
      </c>
      <c r="F71" s="192" t="s">
        <v>102</v>
      </c>
      <c r="G71" s="192" t="s">
        <v>91</v>
      </c>
      <c r="H71" s="193">
        <v>390.91974574501666</v>
      </c>
      <c r="I71" s="193">
        <v>14701.7805128854</v>
      </c>
      <c r="J71" s="193">
        <v>1812279.9646251167</v>
      </c>
      <c r="K71" s="96"/>
      <c r="M71" s="192"/>
      <c r="N71" s="97"/>
      <c r="O71" s="97"/>
      <c r="P71" s="192"/>
      <c r="Q71" s="192"/>
      <c r="R71" s="192"/>
      <c r="S71" s="192"/>
      <c r="T71" s="193"/>
      <c r="U71" s="193"/>
      <c r="V71" s="193"/>
    </row>
    <row r="72" spans="1:22" ht="12.95" customHeight="1">
      <c r="A72" s="192" t="s">
        <v>2</v>
      </c>
      <c r="B72" s="97" t="s">
        <v>4</v>
      </c>
      <c r="C72" s="97" t="s">
        <v>4</v>
      </c>
      <c r="D72" s="192" t="s">
        <v>23</v>
      </c>
      <c r="E72" s="192" t="s">
        <v>5</v>
      </c>
      <c r="F72" s="192" t="s">
        <v>102</v>
      </c>
      <c r="G72" s="192" t="s">
        <v>92</v>
      </c>
      <c r="H72" s="193">
        <v>134.35422598690272</v>
      </c>
      <c r="I72" s="193">
        <v>1176.1794919116705</v>
      </c>
      <c r="J72" s="193">
        <v>195350.81423890902</v>
      </c>
      <c r="K72" s="96"/>
      <c r="M72" s="192"/>
      <c r="N72" s="97"/>
      <c r="O72" s="97"/>
      <c r="P72" s="192"/>
      <c r="Q72" s="192"/>
      <c r="R72" s="192"/>
      <c r="S72" s="192"/>
      <c r="T72" s="193"/>
      <c r="U72" s="193"/>
      <c r="V72" s="193"/>
    </row>
    <row r="73" spans="1:22" ht="12.95" customHeight="1">
      <c r="A73" s="192" t="s">
        <v>2</v>
      </c>
      <c r="B73" s="97" t="s">
        <v>4</v>
      </c>
      <c r="C73" s="97" t="s">
        <v>4</v>
      </c>
      <c r="D73" s="192" t="s">
        <v>23</v>
      </c>
      <c r="E73" s="192" t="s">
        <v>6</v>
      </c>
      <c r="F73" s="192" t="s">
        <v>6</v>
      </c>
      <c r="G73" s="192" t="s">
        <v>93</v>
      </c>
      <c r="H73" s="193">
        <v>829.88776397211643</v>
      </c>
      <c r="I73" s="193">
        <v>9065.8423583978729</v>
      </c>
      <c r="J73" s="193">
        <v>1102599.686845792</v>
      </c>
      <c r="K73" s="96"/>
      <c r="M73" s="192"/>
      <c r="N73" s="97"/>
      <c r="O73" s="97"/>
      <c r="P73" s="192"/>
      <c r="Q73" s="192"/>
      <c r="R73" s="192"/>
      <c r="S73" s="192"/>
      <c r="T73" s="193"/>
      <c r="U73" s="193"/>
      <c r="V73" s="193"/>
    </row>
    <row r="74" spans="1:22" ht="12.95" customHeight="1">
      <c r="A74" s="192" t="s">
        <v>2</v>
      </c>
      <c r="B74" s="97" t="s">
        <v>4</v>
      </c>
      <c r="C74" s="97" t="s">
        <v>4</v>
      </c>
      <c r="D74" s="192" t="s">
        <v>23</v>
      </c>
      <c r="E74" s="192" t="s">
        <v>6</v>
      </c>
      <c r="F74" s="192" t="s">
        <v>6</v>
      </c>
      <c r="G74" s="192" t="s">
        <v>94</v>
      </c>
      <c r="H74" s="193">
        <v>45.13523838862293</v>
      </c>
      <c r="I74" s="193">
        <v>339.6191538952732</v>
      </c>
      <c r="J74" s="193">
        <v>23579.035367202723</v>
      </c>
      <c r="K74" s="96"/>
      <c r="M74" s="192"/>
      <c r="N74" s="97"/>
      <c r="O74" s="97"/>
      <c r="P74" s="192"/>
      <c r="Q74" s="192"/>
      <c r="R74" s="192"/>
      <c r="S74" s="192"/>
      <c r="T74" s="193"/>
      <c r="U74" s="193"/>
      <c r="V74" s="193"/>
    </row>
    <row r="75" spans="1:22" ht="12.95" customHeight="1">
      <c r="A75" s="192" t="s">
        <v>2</v>
      </c>
      <c r="B75" s="97" t="s">
        <v>4</v>
      </c>
      <c r="C75" s="97" t="s">
        <v>4</v>
      </c>
      <c r="D75" s="192" t="s">
        <v>103</v>
      </c>
      <c r="E75" s="192" t="s">
        <v>5</v>
      </c>
      <c r="F75" s="192" t="s">
        <v>1</v>
      </c>
      <c r="G75" s="192" t="s">
        <v>1</v>
      </c>
      <c r="H75" s="193">
        <v>20329.959773331902</v>
      </c>
      <c r="I75" s="193">
        <v>173382.08065993249</v>
      </c>
      <c r="J75" s="193">
        <v>15192996.997124782</v>
      </c>
      <c r="K75" s="96"/>
      <c r="M75" s="192"/>
      <c r="N75" s="97"/>
      <c r="O75" s="97"/>
      <c r="P75" s="192"/>
      <c r="Q75" s="192"/>
      <c r="R75" s="192"/>
      <c r="S75" s="192"/>
      <c r="T75" s="193"/>
      <c r="U75" s="193"/>
      <c r="V75" s="193"/>
    </row>
    <row r="76" spans="1:22" ht="12.95" customHeight="1">
      <c r="A76" s="192" t="s">
        <v>2</v>
      </c>
      <c r="B76" s="97" t="s">
        <v>4</v>
      </c>
      <c r="C76" s="97" t="s">
        <v>4</v>
      </c>
      <c r="D76" s="192" t="s">
        <v>103</v>
      </c>
      <c r="E76" s="192" t="s">
        <v>5</v>
      </c>
      <c r="F76" s="192" t="s">
        <v>89</v>
      </c>
      <c r="G76" s="192" t="s">
        <v>89</v>
      </c>
      <c r="H76" s="193">
        <v>3397.1191611776394</v>
      </c>
      <c r="I76" s="193">
        <v>80828.759846807108</v>
      </c>
      <c r="J76" s="193">
        <v>4260698.719592968</v>
      </c>
      <c r="K76" s="96"/>
      <c r="M76" s="192"/>
      <c r="N76" s="97"/>
      <c r="O76" s="97"/>
      <c r="P76" s="192"/>
      <c r="Q76" s="192"/>
      <c r="R76" s="192"/>
      <c r="S76" s="192"/>
      <c r="T76" s="193"/>
      <c r="U76" s="193"/>
      <c r="V76" s="193"/>
    </row>
    <row r="77" spans="1:22" ht="12.95" customHeight="1">
      <c r="A77" s="192" t="s">
        <v>2</v>
      </c>
      <c r="B77" s="97" t="s">
        <v>4</v>
      </c>
      <c r="C77" s="97" t="s">
        <v>4</v>
      </c>
      <c r="D77" s="192" t="s">
        <v>103</v>
      </c>
      <c r="E77" s="192" t="s">
        <v>5</v>
      </c>
      <c r="F77" s="192" t="s">
        <v>102</v>
      </c>
      <c r="G77" s="192" t="s">
        <v>91</v>
      </c>
      <c r="H77" s="193">
        <v>2506.2418885879515</v>
      </c>
      <c r="I77" s="193">
        <v>77778.021291702695</v>
      </c>
      <c r="J77" s="193">
        <v>4486133.9140026374</v>
      </c>
      <c r="K77" s="96"/>
      <c r="M77" s="192"/>
      <c r="N77" s="97"/>
      <c r="O77" s="97"/>
      <c r="P77" s="192"/>
      <c r="Q77" s="192"/>
      <c r="R77" s="192"/>
      <c r="S77" s="192"/>
      <c r="T77" s="193"/>
      <c r="U77" s="193"/>
      <c r="V77" s="193"/>
    </row>
    <row r="78" spans="1:22" ht="12.95" customHeight="1">
      <c r="A78" s="192" t="s">
        <v>2</v>
      </c>
      <c r="B78" s="97" t="s">
        <v>4</v>
      </c>
      <c r="C78" s="97" t="s">
        <v>4</v>
      </c>
      <c r="D78" s="192" t="s">
        <v>103</v>
      </c>
      <c r="E78" s="192" t="s">
        <v>5</v>
      </c>
      <c r="F78" s="192" t="s">
        <v>102</v>
      </c>
      <c r="G78" s="192" t="s">
        <v>92</v>
      </c>
      <c r="H78" s="193">
        <v>228.23943238140538</v>
      </c>
      <c r="I78" s="193">
        <v>2311.3866324121759</v>
      </c>
      <c r="J78" s="193">
        <v>252265.06038778278</v>
      </c>
      <c r="K78" s="96"/>
      <c r="M78" s="192"/>
      <c r="N78" s="97"/>
      <c r="O78" s="97"/>
      <c r="P78" s="192"/>
      <c r="Q78" s="192"/>
      <c r="R78" s="192"/>
      <c r="S78" s="192"/>
      <c r="T78" s="193"/>
      <c r="U78" s="193"/>
      <c r="V78" s="193"/>
    </row>
    <row r="79" spans="1:22" ht="12.95" customHeight="1">
      <c r="A79" s="192" t="s">
        <v>2</v>
      </c>
      <c r="B79" s="97" t="s">
        <v>4</v>
      </c>
      <c r="C79" s="97" t="s">
        <v>4</v>
      </c>
      <c r="D79" s="192" t="s">
        <v>103</v>
      </c>
      <c r="E79" s="192" t="s">
        <v>6</v>
      </c>
      <c r="F79" s="192" t="s">
        <v>6</v>
      </c>
      <c r="G79" s="192" t="s">
        <v>93</v>
      </c>
      <c r="H79" s="193">
        <v>3204.5065436370082</v>
      </c>
      <c r="I79" s="193">
        <v>31400.981823416379</v>
      </c>
      <c r="J79" s="193">
        <v>6170148.7863479694</v>
      </c>
      <c r="K79" s="96"/>
      <c r="M79" s="192"/>
      <c r="N79" s="97"/>
      <c r="O79" s="97"/>
      <c r="P79" s="192"/>
      <c r="Q79" s="192"/>
      <c r="R79" s="192"/>
      <c r="S79" s="192"/>
      <c r="T79" s="193"/>
      <c r="U79" s="193"/>
      <c r="V79" s="193"/>
    </row>
    <row r="80" spans="1:22" ht="12.95" customHeight="1">
      <c r="A80" s="192" t="s">
        <v>2</v>
      </c>
      <c r="B80" s="97" t="s">
        <v>4</v>
      </c>
      <c r="C80" s="97" t="s">
        <v>4</v>
      </c>
      <c r="D80" s="192" t="s">
        <v>103</v>
      </c>
      <c r="E80" s="192" t="s">
        <v>6</v>
      </c>
      <c r="F80" s="192" t="s">
        <v>6</v>
      </c>
      <c r="G80" s="192" t="s">
        <v>94</v>
      </c>
      <c r="H80" s="193">
        <v>96.741220423412187</v>
      </c>
      <c r="I80" s="193">
        <v>621.9078455790783</v>
      </c>
      <c r="J80" s="193">
        <v>62457.321659881403</v>
      </c>
      <c r="K80" s="96"/>
      <c r="M80" s="192"/>
      <c r="N80" s="97"/>
      <c r="O80" s="97"/>
      <c r="P80" s="192"/>
      <c r="Q80" s="192"/>
      <c r="R80" s="192"/>
      <c r="S80" s="192"/>
      <c r="T80" s="193"/>
      <c r="U80" s="193"/>
      <c r="V80" s="193"/>
    </row>
    <row r="81" spans="1:22" ht="12.95" customHeight="1">
      <c r="A81" s="192" t="s">
        <v>2</v>
      </c>
      <c r="B81" s="97" t="s">
        <v>99</v>
      </c>
      <c r="C81" s="192" t="s">
        <v>99</v>
      </c>
      <c r="D81" s="192" t="s">
        <v>99</v>
      </c>
      <c r="E81" s="192" t="s">
        <v>5</v>
      </c>
      <c r="F81" s="192" t="s">
        <v>1</v>
      </c>
      <c r="G81" s="192" t="s">
        <v>1</v>
      </c>
      <c r="H81" s="193">
        <v>16247.692943921165</v>
      </c>
      <c r="I81" s="193">
        <v>238655.83649729603</v>
      </c>
      <c r="J81" s="193">
        <v>23737552.522887878</v>
      </c>
      <c r="K81" s="96"/>
      <c r="M81" s="192"/>
      <c r="N81" s="97"/>
      <c r="O81" s="192"/>
      <c r="P81" s="192"/>
      <c r="Q81" s="192"/>
      <c r="R81" s="192"/>
      <c r="S81" s="192"/>
      <c r="T81" s="193"/>
      <c r="U81" s="193"/>
      <c r="V81" s="193"/>
    </row>
    <row r="82" spans="1:22" ht="12.95" customHeight="1">
      <c r="A82" s="192" t="s">
        <v>2</v>
      </c>
      <c r="B82" s="97" t="s">
        <v>99</v>
      </c>
      <c r="C82" s="192" t="s">
        <v>99</v>
      </c>
      <c r="D82" s="192" t="s">
        <v>99</v>
      </c>
      <c r="E82" s="192" t="s">
        <v>5</v>
      </c>
      <c r="F82" s="192" t="s">
        <v>89</v>
      </c>
      <c r="G82" s="192" t="s">
        <v>89</v>
      </c>
      <c r="H82" s="193">
        <v>1721.9639875142698</v>
      </c>
      <c r="I82" s="193">
        <v>72518.31393519105</v>
      </c>
      <c r="J82" s="193">
        <v>4206852.2484424468</v>
      </c>
      <c r="K82" s="96"/>
      <c r="M82" s="192"/>
      <c r="N82" s="97"/>
      <c r="O82" s="192"/>
      <c r="P82" s="192"/>
      <c r="Q82" s="192"/>
      <c r="R82" s="192"/>
      <c r="S82" s="192"/>
      <c r="T82" s="193"/>
      <c r="U82" s="193"/>
      <c r="V82" s="193"/>
    </row>
    <row r="83" spans="1:22" ht="12.95" customHeight="1">
      <c r="A83" s="192" t="s">
        <v>2</v>
      </c>
      <c r="B83" s="97" t="s">
        <v>99</v>
      </c>
      <c r="C83" s="192" t="s">
        <v>99</v>
      </c>
      <c r="D83" s="192" t="s">
        <v>99</v>
      </c>
      <c r="E83" s="192" t="s">
        <v>5</v>
      </c>
      <c r="F83" s="192" t="s">
        <v>102</v>
      </c>
      <c r="G83" s="192" t="s">
        <v>91</v>
      </c>
      <c r="H83" s="193">
        <v>819.86467706759572</v>
      </c>
      <c r="I83" s="193">
        <v>44645.076416873751</v>
      </c>
      <c r="J83" s="193">
        <v>3129533.0012685</v>
      </c>
      <c r="K83" s="96"/>
      <c r="M83" s="192"/>
      <c r="N83" s="97"/>
      <c r="O83" s="192"/>
      <c r="P83" s="192"/>
      <c r="Q83" s="192"/>
      <c r="R83" s="192"/>
      <c r="S83" s="192"/>
      <c r="T83" s="193"/>
      <c r="U83" s="193"/>
      <c r="V83" s="193"/>
    </row>
    <row r="84" spans="1:22" ht="12.95" customHeight="1">
      <c r="A84" s="192" t="s">
        <v>2</v>
      </c>
      <c r="B84" s="97" t="s">
        <v>99</v>
      </c>
      <c r="C84" s="192" t="s">
        <v>99</v>
      </c>
      <c r="D84" s="192" t="s">
        <v>99</v>
      </c>
      <c r="E84" s="192" t="s">
        <v>5</v>
      </c>
      <c r="F84" s="192" t="s">
        <v>102</v>
      </c>
      <c r="G84" s="192" t="s">
        <v>92</v>
      </c>
      <c r="H84" s="193">
        <v>686.55496820585427</v>
      </c>
      <c r="I84" s="193">
        <v>10700.814397776356</v>
      </c>
      <c r="J84" s="193">
        <v>844903.36311414908</v>
      </c>
      <c r="M84" s="192"/>
      <c r="N84" s="97"/>
      <c r="O84" s="192"/>
      <c r="P84" s="192"/>
      <c r="Q84" s="192"/>
      <c r="R84" s="192"/>
      <c r="S84" s="192"/>
      <c r="T84" s="193"/>
      <c r="U84" s="193"/>
      <c r="V84" s="193"/>
    </row>
    <row r="85" spans="1:22" ht="12.95" customHeight="1">
      <c r="A85" s="192" t="s">
        <v>2</v>
      </c>
      <c r="B85" s="97" t="s">
        <v>99</v>
      </c>
      <c r="C85" s="192" t="s">
        <v>99</v>
      </c>
      <c r="D85" s="192" t="s">
        <v>99</v>
      </c>
      <c r="E85" s="192" t="s">
        <v>6</v>
      </c>
      <c r="F85" s="192" t="s">
        <v>6</v>
      </c>
      <c r="G85" s="192" t="s">
        <v>93</v>
      </c>
      <c r="H85" s="193">
        <v>2741.4740029759523</v>
      </c>
      <c r="I85" s="193">
        <v>37388.833907766857</v>
      </c>
      <c r="J85" s="193">
        <v>5608532.1137375655</v>
      </c>
      <c r="M85" s="192"/>
      <c r="N85" s="97"/>
      <c r="O85" s="192"/>
      <c r="P85" s="192"/>
      <c r="Q85" s="192"/>
      <c r="R85" s="192"/>
      <c r="S85" s="192"/>
      <c r="T85" s="193"/>
      <c r="U85" s="193"/>
      <c r="V85" s="193"/>
    </row>
    <row r="86" spans="1:22" ht="12.95" customHeight="1">
      <c r="A86" s="192" t="s">
        <v>2</v>
      </c>
      <c r="B86" s="97" t="s">
        <v>99</v>
      </c>
      <c r="C86" s="192" t="s">
        <v>99</v>
      </c>
      <c r="D86" s="192" t="s">
        <v>99</v>
      </c>
      <c r="E86" s="192" t="s">
        <v>6</v>
      </c>
      <c r="F86" s="192" t="s">
        <v>6</v>
      </c>
      <c r="G86" s="192" t="s">
        <v>94</v>
      </c>
      <c r="H86" s="193">
        <v>57.628088597518186</v>
      </c>
      <c r="I86" s="193">
        <v>672.32770030437882</v>
      </c>
      <c r="J86" s="193">
        <v>269130.98863579647</v>
      </c>
      <c r="M86" s="192"/>
      <c r="N86" s="97"/>
      <c r="O86" s="192"/>
      <c r="P86" s="192"/>
      <c r="Q86" s="192"/>
      <c r="R86" s="192"/>
      <c r="S86" s="192"/>
      <c r="T86" s="193"/>
      <c r="U86" s="193"/>
      <c r="V86" s="193"/>
    </row>
    <row r="87" spans="1:22" ht="12.95" customHeight="1">
      <c r="A87" s="192" t="s">
        <v>100</v>
      </c>
      <c r="B87" s="64" t="s">
        <v>12</v>
      </c>
      <c r="C87" s="64" t="s">
        <v>11</v>
      </c>
      <c r="D87" s="192" t="s">
        <v>25</v>
      </c>
      <c r="E87" s="192" t="s">
        <v>5</v>
      </c>
      <c r="F87" s="192" t="s">
        <v>1</v>
      </c>
      <c r="G87" s="192" t="s">
        <v>1</v>
      </c>
      <c r="H87" s="193">
        <v>182220.10805310676</v>
      </c>
      <c r="I87" s="193">
        <v>899856.16738742101</v>
      </c>
      <c r="J87" s="193">
        <v>33121749.713767026</v>
      </c>
      <c r="M87" s="192"/>
      <c r="P87" s="192"/>
      <c r="Q87" s="192"/>
      <c r="R87" s="192"/>
      <c r="S87" s="192"/>
      <c r="T87" s="193"/>
      <c r="U87" s="193"/>
      <c r="V87" s="193"/>
    </row>
    <row r="88" spans="1:22" ht="12.95" customHeight="1">
      <c r="A88" s="192" t="s">
        <v>100</v>
      </c>
      <c r="B88" s="64" t="s">
        <v>12</v>
      </c>
      <c r="C88" s="64" t="s">
        <v>11</v>
      </c>
      <c r="D88" s="192" t="s">
        <v>25</v>
      </c>
      <c r="E88" s="192" t="s">
        <v>5</v>
      </c>
      <c r="F88" s="192" t="s">
        <v>89</v>
      </c>
      <c r="G88" s="192" t="s">
        <v>89</v>
      </c>
      <c r="H88" s="193">
        <v>14843.001192907941</v>
      </c>
      <c r="I88" s="193">
        <v>133166.33339192157</v>
      </c>
      <c r="J88" s="193">
        <v>2137036.2117548711</v>
      </c>
      <c r="M88" s="192"/>
      <c r="P88" s="192"/>
      <c r="Q88" s="192"/>
      <c r="R88" s="192"/>
      <c r="S88" s="192"/>
      <c r="T88" s="193"/>
      <c r="U88" s="193"/>
      <c r="V88" s="193"/>
    </row>
    <row r="89" spans="1:22" ht="12.95" customHeight="1">
      <c r="A89" s="192" t="s">
        <v>100</v>
      </c>
      <c r="B89" s="64" t="s">
        <v>12</v>
      </c>
      <c r="C89" s="64" t="s">
        <v>11</v>
      </c>
      <c r="D89" s="192" t="s">
        <v>25</v>
      </c>
      <c r="E89" s="192" t="s">
        <v>5</v>
      </c>
      <c r="F89" s="192" t="s">
        <v>102</v>
      </c>
      <c r="G89" s="192" t="s">
        <v>90</v>
      </c>
      <c r="H89" s="193">
        <v>22697.664026778373</v>
      </c>
      <c r="I89" s="193">
        <v>53057.832884991629</v>
      </c>
      <c r="J89" s="193">
        <v>2505822.9326612772</v>
      </c>
      <c r="M89" s="192"/>
      <c r="P89" s="192"/>
      <c r="Q89" s="192"/>
      <c r="R89" s="192"/>
      <c r="S89" s="192"/>
      <c r="T89" s="193"/>
      <c r="U89" s="193"/>
      <c r="V89" s="193"/>
    </row>
    <row r="90" spans="1:22" ht="12.95" customHeight="1">
      <c r="A90" s="192" t="s">
        <v>100</v>
      </c>
      <c r="B90" s="64" t="s">
        <v>12</v>
      </c>
      <c r="C90" s="64" t="s">
        <v>11</v>
      </c>
      <c r="D90" s="192" t="s">
        <v>25</v>
      </c>
      <c r="E90" s="192" t="s">
        <v>5</v>
      </c>
      <c r="F90" s="192" t="s">
        <v>102</v>
      </c>
      <c r="G90" s="192" t="s">
        <v>91</v>
      </c>
      <c r="H90" s="193">
        <v>292.49008336926067</v>
      </c>
      <c r="I90" s="193">
        <v>1214.8215593077821</v>
      </c>
      <c r="J90" s="193">
        <v>25830.704509097879</v>
      </c>
      <c r="M90" s="192"/>
      <c r="P90" s="192"/>
      <c r="Q90" s="192"/>
      <c r="R90" s="192"/>
      <c r="S90" s="192"/>
      <c r="T90" s="193"/>
      <c r="U90" s="193"/>
      <c r="V90" s="193"/>
    </row>
    <row r="91" spans="1:22" ht="12.95" customHeight="1">
      <c r="A91" s="192" t="s">
        <v>100</v>
      </c>
      <c r="B91" s="64" t="s">
        <v>12</v>
      </c>
      <c r="C91" s="64" t="s">
        <v>11</v>
      </c>
      <c r="D91" s="192" t="s">
        <v>25</v>
      </c>
      <c r="E91" s="192" t="s">
        <v>5</v>
      </c>
      <c r="F91" s="192" t="s">
        <v>102</v>
      </c>
      <c r="G91" s="192" t="s">
        <v>92</v>
      </c>
      <c r="H91" s="193">
        <v>5844.5910221944796</v>
      </c>
      <c r="I91" s="193">
        <v>28605.946569911204</v>
      </c>
      <c r="J91" s="193">
        <v>720445.39207422861</v>
      </c>
      <c r="M91" s="192"/>
      <c r="P91" s="192"/>
      <c r="Q91" s="192"/>
      <c r="R91" s="192"/>
      <c r="S91" s="192"/>
      <c r="T91" s="193"/>
      <c r="U91" s="193"/>
      <c r="V91" s="193"/>
    </row>
    <row r="92" spans="1:22" ht="12.95" customHeight="1">
      <c r="A92" s="192" t="s">
        <v>100</v>
      </c>
      <c r="B92" s="64" t="s">
        <v>12</v>
      </c>
      <c r="C92" s="64" t="s">
        <v>11</v>
      </c>
      <c r="D92" s="192" t="s">
        <v>25</v>
      </c>
      <c r="E92" s="192" t="s">
        <v>6</v>
      </c>
      <c r="F92" s="192" t="s">
        <v>6</v>
      </c>
      <c r="G92" s="192" t="s">
        <v>93</v>
      </c>
      <c r="H92" s="193">
        <v>3075.4245380432349</v>
      </c>
      <c r="I92" s="193">
        <v>11134.53705398965</v>
      </c>
      <c r="J92" s="193">
        <v>381483.15228399826</v>
      </c>
      <c r="M92" s="192"/>
      <c r="P92" s="192"/>
      <c r="Q92" s="192"/>
      <c r="R92" s="192"/>
      <c r="S92" s="192"/>
      <c r="T92" s="193"/>
      <c r="U92" s="193"/>
      <c r="V92" s="193"/>
    </row>
    <row r="93" spans="1:22" ht="12.95" customHeight="1">
      <c r="A93" s="192" t="s">
        <v>100</v>
      </c>
      <c r="B93" s="64" t="s">
        <v>12</v>
      </c>
      <c r="C93" s="64" t="s">
        <v>11</v>
      </c>
      <c r="D93" s="192" t="s">
        <v>25</v>
      </c>
      <c r="E93" s="192" t="s">
        <v>6</v>
      </c>
      <c r="F93" s="192" t="s">
        <v>6</v>
      </c>
      <c r="G93" s="192" t="s">
        <v>94</v>
      </c>
      <c r="H93" s="193">
        <v>465.15074468386331</v>
      </c>
      <c r="I93" s="193">
        <v>1737.9743213870429</v>
      </c>
      <c r="J93" s="193">
        <v>22901.183166323932</v>
      </c>
      <c r="M93" s="192"/>
      <c r="P93" s="192"/>
      <c r="Q93" s="192"/>
      <c r="R93" s="192"/>
      <c r="S93" s="192"/>
      <c r="T93" s="193"/>
      <c r="U93" s="193"/>
      <c r="V93" s="193"/>
    </row>
    <row r="94" spans="1:22" ht="12.95" customHeight="1">
      <c r="A94" s="192" t="s">
        <v>100</v>
      </c>
      <c r="B94" s="64" t="s">
        <v>12</v>
      </c>
      <c r="C94" s="64" t="s">
        <v>11</v>
      </c>
      <c r="D94" s="192" t="s">
        <v>159</v>
      </c>
      <c r="E94" s="192" t="s">
        <v>5</v>
      </c>
      <c r="F94" s="192" t="s">
        <v>1</v>
      </c>
      <c r="G94" s="192" t="s">
        <v>1</v>
      </c>
      <c r="H94" s="193">
        <v>10022.999142693576</v>
      </c>
      <c r="I94" s="193">
        <v>86448.202114198502</v>
      </c>
      <c r="J94" s="193">
        <v>1730145.8073828989</v>
      </c>
      <c r="M94" s="192"/>
      <c r="P94" s="192"/>
      <c r="Q94" s="192"/>
      <c r="R94" s="192"/>
      <c r="S94" s="192"/>
      <c r="T94" s="193"/>
      <c r="U94" s="193"/>
      <c r="V94" s="193"/>
    </row>
    <row r="95" spans="1:22" ht="12.95" customHeight="1">
      <c r="A95" s="192" t="s">
        <v>100</v>
      </c>
      <c r="B95" s="64" t="s">
        <v>12</v>
      </c>
      <c r="C95" s="64" t="s">
        <v>11</v>
      </c>
      <c r="D95" s="192" t="s">
        <v>159</v>
      </c>
      <c r="E95" s="192" t="s">
        <v>5</v>
      </c>
      <c r="F95" s="192" t="s">
        <v>89</v>
      </c>
      <c r="G95" s="192" t="s">
        <v>89</v>
      </c>
      <c r="H95" s="193">
        <v>4873.2308320932743</v>
      </c>
      <c r="I95" s="193">
        <v>48396.223782646768</v>
      </c>
      <c r="J95" s="193">
        <v>496541.90109384741</v>
      </c>
      <c r="M95" s="192"/>
      <c r="P95" s="192"/>
      <c r="Q95" s="192"/>
      <c r="R95" s="192"/>
      <c r="S95" s="192"/>
      <c r="T95" s="193"/>
      <c r="U95" s="193"/>
      <c r="V95" s="193"/>
    </row>
    <row r="96" spans="1:22" ht="12.95" customHeight="1">
      <c r="A96" s="192" t="s">
        <v>100</v>
      </c>
      <c r="B96" s="64" t="s">
        <v>12</v>
      </c>
      <c r="C96" s="64" t="s">
        <v>11</v>
      </c>
      <c r="D96" s="192" t="s">
        <v>159</v>
      </c>
      <c r="E96" s="192" t="s">
        <v>5</v>
      </c>
      <c r="F96" s="192" t="s">
        <v>102</v>
      </c>
      <c r="G96" s="192" t="s">
        <v>90</v>
      </c>
      <c r="H96" s="193">
        <v>176.47695230030581</v>
      </c>
      <c r="I96" s="193">
        <v>958.10669412263007</v>
      </c>
      <c r="J96" s="193">
        <v>84078.545270755436</v>
      </c>
      <c r="M96" s="192"/>
      <c r="P96" s="192"/>
      <c r="Q96" s="192"/>
      <c r="R96" s="192"/>
      <c r="S96" s="192"/>
      <c r="T96" s="193"/>
      <c r="U96" s="193"/>
      <c r="V96" s="193"/>
    </row>
    <row r="97" spans="1:22" ht="12.95" customHeight="1">
      <c r="A97" s="192" t="s">
        <v>100</v>
      </c>
      <c r="B97" s="64" t="s">
        <v>12</v>
      </c>
      <c r="C97" s="64" t="s">
        <v>11</v>
      </c>
      <c r="D97" s="192" t="s">
        <v>159</v>
      </c>
      <c r="E97" s="192" t="s">
        <v>5</v>
      </c>
      <c r="F97" s="192" t="s">
        <v>102</v>
      </c>
      <c r="G97" s="192" t="s">
        <v>91</v>
      </c>
      <c r="H97" s="193">
        <v>18.638079879204895</v>
      </c>
      <c r="I97" s="193">
        <v>3769.2415737614683</v>
      </c>
      <c r="J97" s="193">
        <v>3523.4947319151374</v>
      </c>
      <c r="M97" s="192"/>
      <c r="P97" s="192"/>
      <c r="Q97" s="192"/>
      <c r="R97" s="192"/>
      <c r="S97" s="192"/>
      <c r="T97" s="193"/>
      <c r="U97" s="193"/>
      <c r="V97" s="193"/>
    </row>
    <row r="98" spans="1:22" ht="12.95" customHeight="1">
      <c r="A98" s="192" t="s">
        <v>100</v>
      </c>
      <c r="B98" s="64" t="s">
        <v>12</v>
      </c>
      <c r="C98" s="64" t="s">
        <v>11</v>
      </c>
      <c r="D98" s="192" t="s">
        <v>159</v>
      </c>
      <c r="E98" s="192" t="s">
        <v>5</v>
      </c>
      <c r="F98" s="192" t="s">
        <v>102</v>
      </c>
      <c r="G98" s="192" t="s">
        <v>92</v>
      </c>
      <c r="H98" s="193">
        <v>194.42275439602452</v>
      </c>
      <c r="I98" s="193">
        <v>863.50207494648316</v>
      </c>
      <c r="J98" s="193">
        <v>11470.876125099187</v>
      </c>
      <c r="M98" s="192"/>
      <c r="P98" s="192"/>
      <c r="Q98" s="192"/>
      <c r="R98" s="192"/>
      <c r="S98" s="192"/>
      <c r="T98" s="193"/>
      <c r="U98" s="193"/>
      <c r="V98" s="193"/>
    </row>
    <row r="99" spans="1:22" ht="12.95" customHeight="1">
      <c r="A99" s="192" t="s">
        <v>100</v>
      </c>
      <c r="B99" s="64" t="s">
        <v>12</v>
      </c>
      <c r="C99" s="64" t="s">
        <v>11</v>
      </c>
      <c r="D99" s="192" t="s">
        <v>159</v>
      </c>
      <c r="E99" s="192" t="s">
        <v>6</v>
      </c>
      <c r="F99" s="192" t="s">
        <v>6</v>
      </c>
      <c r="G99" s="192" t="s">
        <v>93</v>
      </c>
      <c r="H99" s="193">
        <v>334.50110297094801</v>
      </c>
      <c r="I99" s="193">
        <v>990.10597830030599</v>
      </c>
      <c r="J99" s="193">
        <v>71613.907724500401</v>
      </c>
      <c r="M99" s="192"/>
      <c r="P99" s="192"/>
      <c r="Q99" s="192"/>
      <c r="R99" s="192"/>
      <c r="S99" s="192"/>
      <c r="T99" s="193"/>
      <c r="U99" s="193"/>
      <c r="V99" s="193"/>
    </row>
    <row r="100" spans="1:22" ht="12.95" customHeight="1">
      <c r="A100" s="192" t="s">
        <v>100</v>
      </c>
      <c r="B100" s="64" t="s">
        <v>12</v>
      </c>
      <c r="C100" s="64" t="s">
        <v>11</v>
      </c>
      <c r="D100" s="192" t="s">
        <v>159</v>
      </c>
      <c r="E100" s="192" t="s">
        <v>6</v>
      </c>
      <c r="F100" s="192" t="s">
        <v>6</v>
      </c>
      <c r="G100" s="192" t="s">
        <v>94</v>
      </c>
      <c r="H100" s="193">
        <v>6.7488236666666666</v>
      </c>
      <c r="I100" s="193">
        <v>13.497647333333333</v>
      </c>
      <c r="J100" s="193">
        <v>354.3132425</v>
      </c>
      <c r="M100" s="192"/>
      <c r="P100" s="192"/>
      <c r="Q100" s="192"/>
      <c r="R100" s="192"/>
      <c r="S100" s="192"/>
      <c r="T100" s="193"/>
      <c r="U100" s="193"/>
      <c r="V100" s="193"/>
    </row>
    <row r="101" spans="1:22" ht="12.95" customHeight="1">
      <c r="A101" s="192" t="s">
        <v>101</v>
      </c>
      <c r="B101" s="64" t="s">
        <v>12</v>
      </c>
      <c r="C101" s="64" t="s">
        <v>11</v>
      </c>
      <c r="D101" s="192" t="s">
        <v>10</v>
      </c>
      <c r="E101" s="192" t="s">
        <v>5</v>
      </c>
      <c r="F101" s="192" t="s">
        <v>1</v>
      </c>
      <c r="G101" s="192" t="s">
        <v>1</v>
      </c>
      <c r="H101" s="193">
        <v>248321.70942408257</v>
      </c>
      <c r="I101" s="193">
        <v>1167089.8111580291</v>
      </c>
      <c r="J101" s="193">
        <v>52965888.184892289</v>
      </c>
      <c r="M101" s="192"/>
      <c r="P101" s="192"/>
      <c r="Q101" s="192"/>
      <c r="R101" s="192"/>
      <c r="S101" s="192"/>
      <c r="T101" s="193"/>
      <c r="U101" s="193"/>
      <c r="V101" s="193"/>
    </row>
    <row r="102" spans="1:22" ht="12.95" customHeight="1">
      <c r="A102" s="192" t="s">
        <v>101</v>
      </c>
      <c r="B102" s="64" t="s">
        <v>12</v>
      </c>
      <c r="C102" s="64" t="s">
        <v>11</v>
      </c>
      <c r="D102" s="192" t="s">
        <v>10</v>
      </c>
      <c r="E102" s="192" t="s">
        <v>5</v>
      </c>
      <c r="F102" s="192" t="s">
        <v>89</v>
      </c>
      <c r="G102" s="192" t="s">
        <v>89</v>
      </c>
      <c r="H102" s="193">
        <v>43761.169360981818</v>
      </c>
      <c r="I102" s="193">
        <v>307984.63624705421</v>
      </c>
      <c r="J102" s="193">
        <v>6881010.2439396689</v>
      </c>
      <c r="M102" s="192"/>
      <c r="P102" s="192"/>
      <c r="Q102" s="192"/>
      <c r="R102" s="192"/>
      <c r="S102" s="192"/>
      <c r="T102" s="193"/>
      <c r="U102" s="193"/>
      <c r="V102" s="193"/>
    </row>
    <row r="103" spans="1:22" ht="12.95" customHeight="1">
      <c r="A103" s="192" t="s">
        <v>101</v>
      </c>
      <c r="B103" s="64" t="s">
        <v>12</v>
      </c>
      <c r="C103" s="64" t="s">
        <v>11</v>
      </c>
      <c r="D103" s="192" t="s">
        <v>10</v>
      </c>
      <c r="E103" s="192" t="s">
        <v>5</v>
      </c>
      <c r="F103" s="192" t="s">
        <v>102</v>
      </c>
      <c r="G103" s="192" t="s">
        <v>90</v>
      </c>
      <c r="H103" s="193">
        <v>854.30664784882754</v>
      </c>
      <c r="I103" s="193">
        <v>2804.9523434694511</v>
      </c>
      <c r="J103" s="193">
        <v>124880.81327826498</v>
      </c>
      <c r="M103" s="192"/>
      <c r="P103" s="192"/>
      <c r="Q103" s="192"/>
      <c r="R103" s="192"/>
      <c r="S103" s="192"/>
      <c r="T103" s="193"/>
      <c r="U103" s="193"/>
      <c r="V103" s="193"/>
    </row>
    <row r="104" spans="1:22" ht="12.95" customHeight="1">
      <c r="A104" s="192" t="s">
        <v>101</v>
      </c>
      <c r="B104" s="64" t="s">
        <v>12</v>
      </c>
      <c r="C104" s="64" t="s">
        <v>11</v>
      </c>
      <c r="D104" s="192" t="s">
        <v>10</v>
      </c>
      <c r="E104" s="192" t="s">
        <v>5</v>
      </c>
      <c r="F104" s="192" t="s">
        <v>102</v>
      </c>
      <c r="G104" s="192" t="s">
        <v>91</v>
      </c>
      <c r="H104" s="193">
        <v>881.78213575959978</v>
      </c>
      <c r="I104" s="193">
        <v>11049.103432624284</v>
      </c>
      <c r="J104" s="193">
        <v>331359.99250375864</v>
      </c>
      <c r="M104" s="192"/>
      <c r="P104" s="192"/>
      <c r="Q104" s="192"/>
      <c r="R104" s="192"/>
      <c r="S104" s="192"/>
      <c r="T104" s="193"/>
      <c r="U104" s="193"/>
      <c r="V104" s="193"/>
    </row>
    <row r="105" spans="1:22" ht="12.95" customHeight="1">
      <c r="A105" s="192" t="s">
        <v>101</v>
      </c>
      <c r="B105" s="64" t="s">
        <v>12</v>
      </c>
      <c r="C105" s="64" t="s">
        <v>11</v>
      </c>
      <c r="D105" s="192" t="s">
        <v>10</v>
      </c>
      <c r="E105" s="192" t="s">
        <v>5</v>
      </c>
      <c r="F105" s="192" t="s">
        <v>102</v>
      </c>
      <c r="G105" s="192" t="s">
        <v>92</v>
      </c>
      <c r="H105" s="193">
        <v>12427.809991346698</v>
      </c>
      <c r="I105" s="193">
        <v>41625.481448382292</v>
      </c>
      <c r="J105" s="193">
        <v>2081806.3582625929</v>
      </c>
      <c r="M105" s="192"/>
      <c r="P105" s="192"/>
      <c r="Q105" s="192"/>
      <c r="R105" s="192"/>
      <c r="S105" s="192"/>
      <c r="T105" s="193"/>
      <c r="U105" s="193"/>
      <c r="V105" s="193"/>
    </row>
    <row r="106" spans="1:22" ht="12.95" customHeight="1">
      <c r="A106" s="192" t="s">
        <v>101</v>
      </c>
      <c r="B106" s="64" t="s">
        <v>12</v>
      </c>
      <c r="C106" s="64" t="s">
        <v>11</v>
      </c>
      <c r="D106" s="192" t="s">
        <v>10</v>
      </c>
      <c r="E106" s="192" t="s">
        <v>6</v>
      </c>
      <c r="F106" s="192" t="s">
        <v>6</v>
      </c>
      <c r="G106" s="192" t="s">
        <v>93</v>
      </c>
      <c r="H106" s="193">
        <v>6878.6875600177846</v>
      </c>
      <c r="I106" s="193">
        <v>23089.019584445035</v>
      </c>
      <c r="J106" s="193">
        <v>1483200.8341772547</v>
      </c>
      <c r="M106" s="192"/>
      <c r="P106" s="192"/>
      <c r="Q106" s="192"/>
      <c r="R106" s="192"/>
      <c r="S106" s="192"/>
      <c r="T106" s="193"/>
      <c r="U106" s="193"/>
      <c r="V106" s="193"/>
    </row>
    <row r="107" spans="1:22" ht="12.95" customHeight="1">
      <c r="A107" s="192" t="s">
        <v>101</v>
      </c>
      <c r="B107" s="64" t="s">
        <v>12</v>
      </c>
      <c r="C107" s="64" t="s">
        <v>11</v>
      </c>
      <c r="D107" s="192" t="s">
        <v>10</v>
      </c>
      <c r="E107" s="192" t="s">
        <v>6</v>
      </c>
      <c r="F107" s="192" t="s">
        <v>6</v>
      </c>
      <c r="G107" s="192" t="s">
        <v>94</v>
      </c>
      <c r="H107" s="193">
        <v>622.7397439627689</v>
      </c>
      <c r="I107" s="193">
        <v>1868.2192318883067</v>
      </c>
      <c r="J107" s="193">
        <v>23206.396558772583</v>
      </c>
      <c r="M107" s="192"/>
      <c r="P107" s="192"/>
      <c r="Q107" s="192"/>
      <c r="R107" s="192"/>
      <c r="S107" s="192"/>
      <c r="T107" s="193"/>
      <c r="U107" s="193"/>
      <c r="V107" s="193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D1:O18"/>
  <sheetViews>
    <sheetView workbookViewId="0">
      <selection activeCell="H22" sqref="H22"/>
    </sheetView>
  </sheetViews>
  <sheetFormatPr baseColWidth="10" defaultRowHeight="12.75"/>
  <cols>
    <col min="1" max="3" width="11.7109375" style="2" customWidth="1"/>
    <col min="4" max="4" width="25.140625" style="2" customWidth="1"/>
    <col min="5" max="6" width="18.7109375" style="4" customWidth="1"/>
    <col min="7" max="8" width="18.7109375" style="3" customWidth="1"/>
    <col min="9" max="9" width="11.42578125" style="4"/>
    <col min="10" max="13" width="11.42578125" style="3"/>
    <col min="14" max="14" width="11.42578125" style="4"/>
    <col min="15" max="15" width="11.42578125" style="3"/>
    <col min="16" max="16384" width="11.42578125" style="2"/>
  </cols>
  <sheetData>
    <row r="1" spans="4:8" ht="25.5" customHeight="1"/>
    <row r="2" spans="4:8" ht="12.75" customHeight="1">
      <c r="D2" s="221" t="s">
        <v>76</v>
      </c>
      <c r="E2" s="221"/>
      <c r="F2" s="221"/>
      <c r="G2" s="221"/>
      <c r="H2" s="221"/>
    </row>
    <row r="3" spans="4:8" ht="18" customHeight="1">
      <c r="D3" s="221"/>
      <c r="E3" s="221"/>
      <c r="F3" s="221"/>
      <c r="G3" s="221"/>
      <c r="H3" s="221"/>
    </row>
    <row r="4" spans="4:8" ht="16.5" customHeight="1">
      <c r="D4" s="10" t="s">
        <v>151</v>
      </c>
      <c r="E4" s="19"/>
      <c r="F4" s="19"/>
    </row>
    <row r="5" spans="4:8" ht="12" customHeight="1">
      <c r="D5" s="1"/>
      <c r="E5" s="5"/>
      <c r="F5" s="2"/>
    </row>
    <row r="6" spans="4:8">
      <c r="D6" s="217" t="s">
        <v>41</v>
      </c>
      <c r="E6" s="219" t="s">
        <v>117</v>
      </c>
      <c r="F6" s="219"/>
      <c r="G6" s="219" t="s">
        <v>160</v>
      </c>
      <c r="H6" s="219"/>
    </row>
    <row r="7" spans="4:8">
      <c r="D7" s="217"/>
      <c r="E7" s="220"/>
      <c r="F7" s="220"/>
      <c r="G7" s="220"/>
      <c r="H7" s="220"/>
    </row>
    <row r="8" spans="4:8" ht="43.5" customHeight="1">
      <c r="D8" s="218"/>
      <c r="E8" s="62" t="s">
        <v>77</v>
      </c>
      <c r="F8" s="25" t="s">
        <v>78</v>
      </c>
      <c r="G8" s="70" t="s">
        <v>77</v>
      </c>
      <c r="H8" s="71" t="s">
        <v>78</v>
      </c>
    </row>
    <row r="9" spans="4:8" ht="12.95" customHeight="1">
      <c r="D9" s="20"/>
      <c r="E9" s="189"/>
      <c r="F9" s="190"/>
      <c r="G9" s="189"/>
      <c r="H9" s="190"/>
    </row>
    <row r="10" spans="4:8" ht="12.95" customHeight="1">
      <c r="D10" s="20" t="s">
        <v>27</v>
      </c>
      <c r="E10" s="183">
        <v>1069168.7000000002</v>
      </c>
      <c r="F10" s="184">
        <v>627992427.09000003</v>
      </c>
      <c r="G10" s="183">
        <v>1065603.0638493262</v>
      </c>
      <c r="H10" s="184">
        <v>660579125.9507395</v>
      </c>
    </row>
    <row r="11" spans="4:8" ht="12.95" customHeight="1">
      <c r="D11" s="20"/>
      <c r="E11" s="183"/>
      <c r="F11" s="184"/>
      <c r="G11" s="183"/>
      <c r="H11" s="184"/>
    </row>
    <row r="12" spans="4:8" ht="12.95" customHeight="1">
      <c r="D12" s="20" t="s">
        <v>28</v>
      </c>
      <c r="E12" s="183">
        <v>234023.0484</v>
      </c>
      <c r="F12" s="184">
        <v>13606552.701677199</v>
      </c>
      <c r="G12" s="183">
        <v>223262</v>
      </c>
      <c r="H12" s="184">
        <v>9454749.0348357707</v>
      </c>
    </row>
    <row r="13" spans="4:8" ht="12.95" customHeight="1">
      <c r="D13" s="20"/>
      <c r="E13" s="185"/>
      <c r="F13" s="186"/>
      <c r="G13" s="185"/>
      <c r="H13" s="186"/>
    </row>
    <row r="14" spans="4:8" ht="12.95" customHeight="1">
      <c r="D14" s="23" t="s">
        <v>29</v>
      </c>
      <c r="E14" s="26">
        <v>1303191.7484000002</v>
      </c>
      <c r="F14" s="27">
        <v>641598979.79167724</v>
      </c>
      <c r="G14" s="26">
        <v>1288865.0638493262</v>
      </c>
      <c r="H14" s="27">
        <v>670033874.98557532</v>
      </c>
    </row>
    <row r="15" spans="4:8" ht="12.95" customHeight="1">
      <c r="D15" s="21"/>
      <c r="E15" s="189"/>
      <c r="F15" s="190"/>
      <c r="G15" s="189"/>
      <c r="H15" s="190"/>
    </row>
    <row r="16" spans="4:8" ht="12.95" customHeight="1">
      <c r="D16" s="21" t="s">
        <v>30</v>
      </c>
      <c r="E16" s="183"/>
      <c r="F16" s="184">
        <v>142842206.73484111</v>
      </c>
      <c r="G16" s="183"/>
      <c r="H16" s="184">
        <v>150543346.22463921</v>
      </c>
    </row>
    <row r="17" spans="4:8" ht="12.95" customHeight="1">
      <c r="D17" s="21"/>
      <c r="E17" s="183"/>
      <c r="F17" s="184"/>
      <c r="G17" s="183"/>
      <c r="H17" s="184"/>
    </row>
    <row r="18" spans="4:8" ht="12.95" customHeight="1">
      <c r="D18" s="23" t="s">
        <v>42</v>
      </c>
      <c r="E18" s="28"/>
      <c r="F18" s="29">
        <v>784441186.52651834</v>
      </c>
      <c r="G18" s="28"/>
      <c r="H18" s="29">
        <v>820577221.2102145</v>
      </c>
    </row>
  </sheetData>
  <mergeCells count="4">
    <mergeCell ref="D6:D8"/>
    <mergeCell ref="E6:F7"/>
    <mergeCell ref="G6:H7"/>
    <mergeCell ref="D2:H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/>
  </sheetPr>
  <dimension ref="D1:N29"/>
  <sheetViews>
    <sheetView workbookViewId="0">
      <selection activeCell="F35" sqref="F35"/>
    </sheetView>
  </sheetViews>
  <sheetFormatPr baseColWidth="10" defaultRowHeight="12.75"/>
  <cols>
    <col min="1" max="3" width="11.42578125" style="30" customWidth="1"/>
    <col min="4" max="4" width="14.85546875" style="30" customWidth="1"/>
    <col min="5" max="5" width="15.7109375" style="31" customWidth="1"/>
    <col min="6" max="9" width="13.7109375" style="31" customWidth="1"/>
    <col min="10" max="10" width="15.7109375" style="30" customWidth="1"/>
    <col min="11" max="14" width="13.7109375" style="30" customWidth="1"/>
    <col min="15" max="16384" width="11.42578125" style="30"/>
  </cols>
  <sheetData>
    <row r="1" spans="4:14" ht="25.5" customHeight="1"/>
    <row r="2" spans="4:14" ht="12.75" customHeight="1">
      <c r="D2" s="228" t="s">
        <v>84</v>
      </c>
      <c r="E2" s="228"/>
      <c r="F2" s="228"/>
      <c r="G2" s="228"/>
      <c r="H2" s="228"/>
      <c r="I2" s="228"/>
      <c r="J2" s="228"/>
      <c r="K2" s="228"/>
      <c r="L2" s="228"/>
      <c r="M2" s="228"/>
      <c r="N2" s="228"/>
    </row>
    <row r="3" spans="4:14" s="32" customFormat="1" ht="18" customHeight="1"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4:14" ht="12.75" customHeight="1"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</row>
    <row r="5" spans="4:14" ht="17.25" customHeight="1">
      <c r="D5" s="222" t="s">
        <v>152</v>
      </c>
      <c r="E5" s="222"/>
      <c r="F5" s="222"/>
      <c r="G5" s="33"/>
      <c r="H5" s="33"/>
      <c r="I5" s="33"/>
    </row>
    <row r="6" spans="4:14">
      <c r="D6" s="33"/>
      <c r="E6" s="33"/>
      <c r="F6" s="33"/>
      <c r="G6" s="33"/>
      <c r="H6" s="33"/>
      <c r="I6" s="33"/>
    </row>
    <row r="7" spans="4:14" ht="19.5" customHeight="1">
      <c r="D7" s="223" t="s">
        <v>81</v>
      </c>
      <c r="E7" s="225" t="s">
        <v>117</v>
      </c>
      <c r="F7" s="226"/>
      <c r="G7" s="226"/>
      <c r="H7" s="226"/>
      <c r="I7" s="227"/>
      <c r="J7" s="225" t="s">
        <v>160</v>
      </c>
      <c r="K7" s="226"/>
      <c r="L7" s="226"/>
      <c r="M7" s="226"/>
      <c r="N7" s="227"/>
    </row>
    <row r="8" spans="4:14" ht="54.95" customHeight="1">
      <c r="D8" s="224"/>
      <c r="E8" s="62" t="s">
        <v>79</v>
      </c>
      <c r="F8" s="35" t="s">
        <v>32</v>
      </c>
      <c r="G8" s="35" t="s">
        <v>33</v>
      </c>
      <c r="H8" s="35" t="s">
        <v>34</v>
      </c>
      <c r="I8" s="36" t="s">
        <v>78</v>
      </c>
      <c r="J8" s="70" t="s">
        <v>79</v>
      </c>
      <c r="K8" s="95" t="s">
        <v>32</v>
      </c>
      <c r="L8" s="95" t="s">
        <v>33</v>
      </c>
      <c r="M8" s="95" t="s">
        <v>34</v>
      </c>
      <c r="N8" s="36" t="s">
        <v>78</v>
      </c>
    </row>
    <row r="9" spans="4:14">
      <c r="D9" s="37"/>
      <c r="E9" s="140"/>
      <c r="F9" s="141"/>
      <c r="G9" s="141"/>
      <c r="H9" s="141"/>
      <c r="I9" s="141"/>
      <c r="J9" s="140"/>
      <c r="K9" s="141"/>
      <c r="L9" s="141"/>
      <c r="M9" s="141"/>
      <c r="N9" s="147"/>
    </row>
    <row r="10" spans="4:14">
      <c r="D10" s="12" t="s">
        <v>35</v>
      </c>
      <c r="E10" s="142">
        <v>994952.75000000012</v>
      </c>
      <c r="F10" s="39">
        <v>8.4599824966562451</v>
      </c>
      <c r="G10" s="39">
        <v>64.975043255199623</v>
      </c>
      <c r="H10" s="39">
        <v>549.68772865847131</v>
      </c>
      <c r="I10" s="148">
        <v>546913317.26999998</v>
      </c>
      <c r="J10" s="142">
        <v>985239.6359849365</v>
      </c>
      <c r="K10" s="39">
        <v>8.7458606507395178</v>
      </c>
      <c r="L10" s="39">
        <v>63.734432135477569</v>
      </c>
      <c r="M10" s="39">
        <v>557.4124621109014</v>
      </c>
      <c r="N10" s="148">
        <v>549184851.26361156</v>
      </c>
    </row>
    <row r="11" spans="4:14">
      <c r="D11" s="20" t="s">
        <v>9</v>
      </c>
      <c r="E11" s="143">
        <v>439510.53</v>
      </c>
      <c r="F11" s="40">
        <v>6.8723694060299305</v>
      </c>
      <c r="G11" s="40">
        <v>43.958581969417082</v>
      </c>
      <c r="H11" s="40">
        <v>302.09961385908088</v>
      </c>
      <c r="I11" s="149">
        <v>132775961.39999999</v>
      </c>
      <c r="J11" s="143">
        <v>374210.57615497091</v>
      </c>
      <c r="K11" s="40">
        <v>5.4427614352377489</v>
      </c>
      <c r="L11" s="40">
        <v>48.403946413128267</v>
      </c>
      <c r="M11" s="40">
        <v>263.45113285068908</v>
      </c>
      <c r="N11" s="149">
        <v>98586200.212736145</v>
      </c>
    </row>
    <row r="12" spans="4:14">
      <c r="D12" s="20" t="s">
        <v>18</v>
      </c>
      <c r="E12" s="143">
        <v>282522.45</v>
      </c>
      <c r="F12" s="40">
        <v>6.9091626523839071</v>
      </c>
      <c r="G12" s="40">
        <v>25.276339738538894</v>
      </c>
      <c r="H12" s="40">
        <v>174.63834251048013</v>
      </c>
      <c r="I12" s="149">
        <v>49339252.390000001</v>
      </c>
      <c r="J12" s="143">
        <v>286167.76261682209</v>
      </c>
      <c r="K12" s="40">
        <v>7.9458294670463872</v>
      </c>
      <c r="L12" s="40">
        <v>33.329378584135682</v>
      </c>
      <c r="M12" s="40">
        <v>264.82955847217011</v>
      </c>
      <c r="N12" s="149">
        <v>75785682.222781777</v>
      </c>
    </row>
    <row r="13" spans="4:14">
      <c r="D13" s="20" t="s">
        <v>162</v>
      </c>
      <c r="E13" s="200" t="s">
        <v>144</v>
      </c>
      <c r="F13" s="201" t="s">
        <v>144</v>
      </c>
      <c r="G13" s="201" t="s">
        <v>144</v>
      </c>
      <c r="H13" s="201" t="s">
        <v>144</v>
      </c>
      <c r="I13" s="201" t="s">
        <v>144</v>
      </c>
      <c r="J13" s="143">
        <v>15627.017687999998</v>
      </c>
      <c r="K13" s="40">
        <v>9.0509195477471387</v>
      </c>
      <c r="L13" s="40">
        <v>16.95240267637049</v>
      </c>
      <c r="M13" s="40">
        <v>153.43483276484258</v>
      </c>
      <c r="N13" s="149">
        <v>2397728.8455715165</v>
      </c>
    </row>
    <row r="14" spans="4:14">
      <c r="D14" s="20" t="s">
        <v>13</v>
      </c>
      <c r="E14" s="143">
        <v>83749.38</v>
      </c>
      <c r="F14" s="40">
        <v>9.8667013415502272</v>
      </c>
      <c r="G14" s="40">
        <v>94.203493586800434</v>
      </c>
      <c r="H14" s="40">
        <v>929.47773655160222</v>
      </c>
      <c r="I14" s="149">
        <v>77843184.160000026</v>
      </c>
      <c r="J14" s="143">
        <v>87309.778603991042</v>
      </c>
      <c r="K14" s="40">
        <v>11.085589469090408</v>
      </c>
      <c r="L14" s="40">
        <v>69.825601773446365</v>
      </c>
      <c r="M14" s="40">
        <v>774.0579556926175</v>
      </c>
      <c r="N14" s="149">
        <v>67582828.738180339</v>
      </c>
    </row>
    <row r="15" spans="4:14">
      <c r="D15" s="20" t="s">
        <v>44</v>
      </c>
      <c r="E15" s="143">
        <v>20802.900000000001</v>
      </c>
      <c r="F15" s="40">
        <v>11.69265150531897</v>
      </c>
      <c r="G15" s="40">
        <v>69.870119707585545</v>
      </c>
      <c r="H15" s="40">
        <v>816.96696037571678</v>
      </c>
      <c r="I15" s="149">
        <v>16995281.98</v>
      </c>
      <c r="J15" s="143">
        <v>26109.014397065945</v>
      </c>
      <c r="K15" s="40">
        <v>14.630468953587799</v>
      </c>
      <c r="L15" s="40">
        <v>66.216928061408581</v>
      </c>
      <c r="M15" s="40">
        <v>968.78471020439497</v>
      </c>
      <c r="N15" s="149">
        <v>25294013.946383908</v>
      </c>
    </row>
    <row r="16" spans="4:14">
      <c r="D16" s="20" t="s">
        <v>21</v>
      </c>
      <c r="E16" s="143">
        <v>71936.179999999993</v>
      </c>
      <c r="F16" s="40">
        <v>17.304091626772511</v>
      </c>
      <c r="G16" s="40">
        <v>144.6391254590884</v>
      </c>
      <c r="H16" s="40">
        <v>2502.84867976031</v>
      </c>
      <c r="I16" s="149">
        <v>180045373.14000002</v>
      </c>
      <c r="J16" s="143">
        <v>76444.323006763021</v>
      </c>
      <c r="K16" s="40">
        <v>16.775715008743855</v>
      </c>
      <c r="L16" s="40">
        <v>124.03074751700406</v>
      </c>
      <c r="M16" s="40">
        <v>2080.7044726667245</v>
      </c>
      <c r="N16" s="149">
        <v>159058044.79015163</v>
      </c>
    </row>
    <row r="17" spans="4:14">
      <c r="D17" s="20" t="s">
        <v>15</v>
      </c>
      <c r="E17" s="143">
        <v>23117.149999999998</v>
      </c>
      <c r="F17" s="40">
        <v>10.773214691257357</v>
      </c>
      <c r="G17" s="40">
        <v>118.12871653198874</v>
      </c>
      <c r="H17" s="40">
        <v>1272.6260244017969</v>
      </c>
      <c r="I17" s="149">
        <v>29419486.699999999</v>
      </c>
      <c r="J17" s="143">
        <v>27191.33167379631</v>
      </c>
      <c r="K17" s="40">
        <v>11.259775072981034</v>
      </c>
      <c r="L17" s="40">
        <v>133.64783739496804</v>
      </c>
      <c r="M17" s="40">
        <v>1504.8445880576837</v>
      </c>
      <c r="N17" s="149">
        <v>40918728.311393857</v>
      </c>
    </row>
    <row r="18" spans="4:14">
      <c r="D18" s="20" t="s">
        <v>16</v>
      </c>
      <c r="E18" s="143">
        <v>73314.16</v>
      </c>
      <c r="F18" s="40">
        <v>12.022276733444125</v>
      </c>
      <c r="G18" s="40">
        <v>68.634630542265384</v>
      </c>
      <c r="H18" s="40">
        <v>825.1445218768107</v>
      </c>
      <c r="I18" s="149">
        <v>60494777.5</v>
      </c>
      <c r="J18" s="143">
        <v>92179.831843527121</v>
      </c>
      <c r="K18" s="40">
        <v>13.303415552833512</v>
      </c>
      <c r="L18" s="40">
        <v>64.879063390952879</v>
      </c>
      <c r="M18" s="40">
        <v>863.11314096847377</v>
      </c>
      <c r="N18" s="149">
        <v>79561624.196412429</v>
      </c>
    </row>
    <row r="19" spans="4:14">
      <c r="D19" s="20"/>
      <c r="E19" s="143"/>
      <c r="F19" s="40"/>
      <c r="G19" s="40"/>
      <c r="H19" s="40"/>
      <c r="I19" s="149"/>
      <c r="J19" s="143"/>
      <c r="K19" s="40"/>
      <c r="L19" s="40"/>
      <c r="M19" s="40"/>
      <c r="N19" s="149"/>
    </row>
    <row r="20" spans="4:14">
      <c r="D20" s="12" t="s">
        <v>36</v>
      </c>
      <c r="E20" s="142">
        <v>54700.75</v>
      </c>
      <c r="F20" s="39">
        <v>14.138609616869971</v>
      </c>
      <c r="G20" s="39">
        <v>64.837826237141812</v>
      </c>
      <c r="H20" s="39">
        <v>916.71671357339721</v>
      </c>
      <c r="I20" s="148">
        <v>50145091.770000003</v>
      </c>
      <c r="J20" s="142">
        <v>58088.249196107412</v>
      </c>
      <c r="K20" s="39">
        <v>14.867666138473975</v>
      </c>
      <c r="L20" s="39">
        <v>85.218438288486183</v>
      </c>
      <c r="M20" s="39">
        <v>1266.9992893153601</v>
      </c>
      <c r="N20" s="148">
        <v>73597770.449041635</v>
      </c>
    </row>
    <row r="21" spans="4:14">
      <c r="D21" s="20" t="s">
        <v>0</v>
      </c>
      <c r="E21" s="143">
        <v>6709.2099999999991</v>
      </c>
      <c r="F21" s="40">
        <v>19.750156873909148</v>
      </c>
      <c r="G21" s="40">
        <v>55.506617527476664</v>
      </c>
      <c r="H21" s="40">
        <v>1096.2644037077393</v>
      </c>
      <c r="I21" s="149">
        <v>7355068.1000000006</v>
      </c>
      <c r="J21" s="143">
        <v>7708.3556071737848</v>
      </c>
      <c r="K21" s="40">
        <v>21.562105448262226</v>
      </c>
      <c r="L21" s="40">
        <v>79.178123251978647</v>
      </c>
      <c r="M21" s="40">
        <v>1707.2470427546668</v>
      </c>
      <c r="N21" s="149">
        <v>13160067.314848799</v>
      </c>
    </row>
    <row r="22" spans="4:14">
      <c r="D22" s="20" t="s">
        <v>14</v>
      </c>
      <c r="E22" s="143">
        <v>17047.440000000002</v>
      </c>
      <c r="F22" s="40">
        <v>17.94711522668506</v>
      </c>
      <c r="G22" s="40">
        <v>54.758914238840511</v>
      </c>
      <c r="H22" s="40">
        <v>982.7645435326358</v>
      </c>
      <c r="I22" s="149">
        <v>16753619.59</v>
      </c>
      <c r="J22" s="143">
        <v>14441.885573808067</v>
      </c>
      <c r="K22" s="40">
        <v>18.018683547868505</v>
      </c>
      <c r="L22" s="40">
        <v>85.243175845411358</v>
      </c>
      <c r="M22" s="40">
        <v>1535.9698101737756</v>
      </c>
      <c r="N22" s="149">
        <v>22182300.243353367</v>
      </c>
    </row>
    <row r="23" spans="4:14">
      <c r="D23" s="20" t="s">
        <v>7</v>
      </c>
      <c r="E23" s="143">
        <v>5500.24</v>
      </c>
      <c r="F23" s="40">
        <v>14.745383837796171</v>
      </c>
      <c r="G23" s="40">
        <v>67.555125540746559</v>
      </c>
      <c r="H23" s="40">
        <v>996.12625630881553</v>
      </c>
      <c r="I23" s="149">
        <v>5478933.4799999995</v>
      </c>
      <c r="J23" s="143">
        <v>6175.1999955862402</v>
      </c>
      <c r="K23" s="40">
        <v>11.478399913113368</v>
      </c>
      <c r="L23" s="40">
        <v>110.47609703434726</v>
      </c>
      <c r="M23" s="40">
        <v>1268.0888226001555</v>
      </c>
      <c r="N23" s="149">
        <v>7830702.0917234411</v>
      </c>
    </row>
    <row r="24" spans="4:14">
      <c r="D24" s="20" t="s">
        <v>8</v>
      </c>
      <c r="E24" s="143">
        <v>25443.86</v>
      </c>
      <c r="F24" s="40">
        <v>9.9760445152582982</v>
      </c>
      <c r="G24" s="40">
        <v>80.989422488550176</v>
      </c>
      <c r="H24" s="40">
        <v>807.95408401083807</v>
      </c>
      <c r="I24" s="149">
        <v>20557470.600000001</v>
      </c>
      <c r="J24" s="143">
        <v>29762.80801953932</v>
      </c>
      <c r="K24" s="40">
        <v>12.308083896497882</v>
      </c>
      <c r="L24" s="40">
        <v>83.054269945741353</v>
      </c>
      <c r="M24" s="40">
        <v>1022.2389224545672</v>
      </c>
      <c r="N24" s="149">
        <v>30424700.799116023</v>
      </c>
    </row>
    <row r="25" spans="4:14">
      <c r="D25" s="20"/>
      <c r="E25" s="143"/>
      <c r="F25" s="40"/>
      <c r="G25" s="40"/>
      <c r="H25" s="40"/>
      <c r="I25" s="149"/>
      <c r="J25" s="143"/>
      <c r="K25" s="40"/>
      <c r="L25" s="40"/>
      <c r="M25" s="40"/>
      <c r="N25" s="149"/>
    </row>
    <row r="26" spans="4:14">
      <c r="D26" s="20" t="s">
        <v>17</v>
      </c>
      <c r="E26" s="143">
        <v>19515.2</v>
      </c>
      <c r="F26" s="40">
        <v>21.472647474788882</v>
      </c>
      <c r="G26" s="40">
        <v>73.820627744154464</v>
      </c>
      <c r="H26" s="40">
        <v>1585.1243159178484</v>
      </c>
      <c r="I26" s="149">
        <v>30934018.049999997</v>
      </c>
      <c r="J26" s="143">
        <v>22275.178668282355</v>
      </c>
      <c r="K26" s="40">
        <v>18.162871278392572</v>
      </c>
      <c r="L26" s="40">
        <v>93.421305714029799</v>
      </c>
      <c r="M26" s="40">
        <v>1696.7991503432836</v>
      </c>
      <c r="N26" s="149">
        <v>37796504.238086335</v>
      </c>
    </row>
    <row r="27" spans="4:14">
      <c r="D27" s="20"/>
      <c r="E27" s="144"/>
      <c r="F27" s="145"/>
      <c r="G27" s="145"/>
      <c r="H27" s="145"/>
      <c r="I27" s="150"/>
      <c r="J27" s="144"/>
      <c r="K27" s="145"/>
      <c r="L27" s="145"/>
      <c r="M27" s="145"/>
      <c r="N27" s="150"/>
    </row>
    <row r="28" spans="4:14">
      <c r="D28" s="48" t="s">
        <v>37</v>
      </c>
      <c r="E28" s="44">
        <v>1069168.7000000002</v>
      </c>
      <c r="F28" s="45">
        <v>8.9880281848879413</v>
      </c>
      <c r="G28" s="45">
        <v>65.349722051845248</v>
      </c>
      <c r="H28" s="45">
        <v>587.36514367657821</v>
      </c>
      <c r="I28" s="46">
        <v>627992427.09000003</v>
      </c>
      <c r="J28" s="44">
        <v>1065603.0638493262</v>
      </c>
      <c r="K28" s="45">
        <v>9.2764245878507623</v>
      </c>
      <c r="L28" s="45">
        <v>66.826507903140453</v>
      </c>
      <c r="M28" s="45">
        <v>619.9110610328953</v>
      </c>
      <c r="N28" s="46">
        <v>660579125.9507395</v>
      </c>
    </row>
    <row r="29" spans="4:14">
      <c r="D29" s="21" t="s">
        <v>166</v>
      </c>
    </row>
  </sheetData>
  <mergeCells count="5">
    <mergeCell ref="D5:F5"/>
    <mergeCell ref="D7:D8"/>
    <mergeCell ref="E7:I7"/>
    <mergeCell ref="J7:N7"/>
    <mergeCell ref="D2:N4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1:N22"/>
  <sheetViews>
    <sheetView workbookViewId="0">
      <selection activeCell="N17" sqref="N17"/>
    </sheetView>
  </sheetViews>
  <sheetFormatPr baseColWidth="10" defaultRowHeight="12.75"/>
  <cols>
    <col min="1" max="3" width="11.42578125" style="21"/>
    <col min="4" max="4" width="23" style="21" customWidth="1"/>
    <col min="5" max="6" width="13.7109375" style="42" customWidth="1"/>
    <col min="7" max="7" width="14.85546875" style="42" customWidth="1"/>
    <col min="8" max="9" width="13.7109375" style="42" customWidth="1"/>
    <col min="10" max="10" width="13.7109375" style="43" customWidth="1"/>
    <col min="11" max="11" width="13.7109375" style="42" customWidth="1"/>
    <col min="12" max="12" width="13.7109375" style="43" customWidth="1"/>
    <col min="13" max="14" width="13.7109375" style="21" customWidth="1"/>
    <col min="15" max="16384" width="11.42578125" style="21"/>
  </cols>
  <sheetData>
    <row r="1" spans="1:14" ht="25.5" customHeight="1">
      <c r="J1" s="42"/>
      <c r="K1" s="43"/>
      <c r="L1" s="21"/>
    </row>
    <row r="2" spans="1:14" ht="12.75" customHeight="1">
      <c r="D2" s="228" t="s">
        <v>85</v>
      </c>
      <c r="E2" s="228"/>
      <c r="F2" s="228"/>
      <c r="G2" s="228"/>
      <c r="H2" s="228"/>
      <c r="I2" s="228"/>
      <c r="J2" s="228"/>
      <c r="K2" s="228"/>
      <c r="L2" s="228"/>
      <c r="M2" s="228"/>
      <c r="N2" s="228"/>
    </row>
    <row r="3" spans="1:14" ht="18" customHeight="1"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2.75" customHeight="1"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</row>
    <row r="5" spans="1:14" ht="17.25" customHeight="1">
      <c r="D5" s="10" t="s">
        <v>152</v>
      </c>
      <c r="E5" s="49"/>
      <c r="F5" s="49"/>
      <c r="G5" s="50"/>
      <c r="H5" s="50"/>
      <c r="I5" s="50"/>
    </row>
    <row r="6" spans="1:14">
      <c r="D6" s="50"/>
      <c r="E6" s="50"/>
      <c r="F6" s="50"/>
      <c r="G6" s="50"/>
      <c r="H6" s="50"/>
      <c r="I6" s="50"/>
    </row>
    <row r="7" spans="1:14" ht="18" customHeight="1">
      <c r="D7" s="229" t="s">
        <v>38</v>
      </c>
      <c r="E7" s="225" t="s">
        <v>117</v>
      </c>
      <c r="F7" s="226"/>
      <c r="G7" s="226"/>
      <c r="H7" s="226"/>
      <c r="I7" s="227"/>
      <c r="J7" s="225" t="s">
        <v>160</v>
      </c>
      <c r="K7" s="226"/>
      <c r="L7" s="226"/>
      <c r="M7" s="226"/>
      <c r="N7" s="227"/>
    </row>
    <row r="8" spans="1:14" ht="66" customHeight="1">
      <c r="D8" s="230"/>
      <c r="E8" s="34" t="s">
        <v>79</v>
      </c>
      <c r="F8" s="35" t="s">
        <v>32</v>
      </c>
      <c r="G8" s="35" t="s">
        <v>33</v>
      </c>
      <c r="H8" s="35" t="s">
        <v>34</v>
      </c>
      <c r="I8" s="36" t="s">
        <v>78</v>
      </c>
      <c r="J8" s="94" t="s">
        <v>79</v>
      </c>
      <c r="K8" s="95" t="s">
        <v>32</v>
      </c>
      <c r="L8" s="95" t="s">
        <v>33</v>
      </c>
      <c r="M8" s="95" t="s">
        <v>34</v>
      </c>
      <c r="N8" s="36" t="s">
        <v>78</v>
      </c>
    </row>
    <row r="9" spans="1:14">
      <c r="D9" s="51"/>
      <c r="E9" s="151"/>
      <c r="F9" s="152"/>
      <c r="G9" s="152"/>
      <c r="H9" s="152"/>
      <c r="I9" s="152"/>
      <c r="J9" s="151"/>
      <c r="K9" s="152"/>
      <c r="L9" s="152"/>
      <c r="M9" s="152"/>
      <c r="N9" s="153"/>
    </row>
    <row r="10" spans="1:14" ht="15" customHeight="1">
      <c r="D10" s="12" t="s">
        <v>45</v>
      </c>
      <c r="E10" s="142">
        <v>1006170.6399999999</v>
      </c>
      <c r="F10" s="39">
        <v>9.0493553161121874</v>
      </c>
      <c r="G10" s="39">
        <v>62.422118720583725</v>
      </c>
      <c r="H10" s="39">
        <v>564.87993188710038</v>
      </c>
      <c r="I10" s="148">
        <v>568365602.59000015</v>
      </c>
      <c r="J10" s="142">
        <v>1011494.0442431271</v>
      </c>
      <c r="K10" s="39">
        <v>9.2924343934265714</v>
      </c>
      <c r="L10" s="39">
        <v>62.088113523872501</v>
      </c>
      <c r="M10" s="39">
        <v>576.94972153220624</v>
      </c>
      <c r="N10" s="148">
        <v>583581207.15755677</v>
      </c>
    </row>
    <row r="11" spans="1:14" ht="15" customHeight="1">
      <c r="D11" s="20" t="s">
        <v>46</v>
      </c>
      <c r="E11" s="143">
        <v>767995.98</v>
      </c>
      <c r="F11" s="40">
        <v>7.7578820008927662</v>
      </c>
      <c r="G11" s="40">
        <v>78.58566342130392</v>
      </c>
      <c r="H11" s="40">
        <v>609.65830378435066</v>
      </c>
      <c r="I11" s="149">
        <v>468215126.48000008</v>
      </c>
      <c r="J11" s="143">
        <v>805926.27603678417</v>
      </c>
      <c r="K11" s="40">
        <v>7.5820235755355592</v>
      </c>
      <c r="L11" s="40">
        <v>73.454273651044346</v>
      </c>
      <c r="M11" s="40">
        <v>556.93203454605862</v>
      </c>
      <c r="N11" s="149">
        <v>448846160.60729468</v>
      </c>
    </row>
    <row r="12" spans="1:14" s="42" customFormat="1" ht="15" customHeight="1">
      <c r="A12" s="21"/>
      <c r="B12" s="21"/>
      <c r="C12" s="21"/>
      <c r="D12" s="20" t="s">
        <v>47</v>
      </c>
      <c r="E12" s="143">
        <v>136527.91</v>
      </c>
      <c r="F12" s="40">
        <v>15.365325155860072</v>
      </c>
      <c r="G12" s="40">
        <v>28.214969524225314</v>
      </c>
      <c r="H12" s="40">
        <v>433.53218100240451</v>
      </c>
      <c r="I12" s="149">
        <v>59189242.589999996</v>
      </c>
      <c r="J12" s="143">
        <v>144445.79325380738</v>
      </c>
      <c r="K12" s="40">
        <v>17.148617939301758</v>
      </c>
      <c r="L12" s="40">
        <v>33.052870214401558</v>
      </c>
      <c r="M12" s="40">
        <v>566.81104310409933</v>
      </c>
      <c r="N12" s="149">
        <v>81873470.746189639</v>
      </c>
    </row>
    <row r="13" spans="1:14" s="42" customFormat="1" ht="15" customHeight="1">
      <c r="A13" s="21"/>
      <c r="B13" s="21"/>
      <c r="C13" s="21"/>
      <c r="D13" s="20" t="s">
        <v>48</v>
      </c>
      <c r="E13" s="143">
        <v>39587.630000000005</v>
      </c>
      <c r="F13" s="40">
        <v>3.8150293412361385</v>
      </c>
      <c r="G13" s="40">
        <v>46.445058090895344</v>
      </c>
      <c r="H13" s="40">
        <v>177.18925937218265</v>
      </c>
      <c r="I13" s="149">
        <v>7014502.8399999999</v>
      </c>
      <c r="J13" s="143">
        <v>24748.574152884019</v>
      </c>
      <c r="K13" s="40">
        <v>3.6068387741202139</v>
      </c>
      <c r="L13" s="40">
        <v>60.640014521472217</v>
      </c>
      <c r="M13" s="40">
        <v>218.71875563925883</v>
      </c>
      <c r="N13" s="149">
        <v>5412977.3425647169</v>
      </c>
    </row>
    <row r="14" spans="1:14" s="42" customFormat="1" ht="15" customHeight="1">
      <c r="A14" s="21"/>
      <c r="B14" s="21"/>
      <c r="C14" s="21"/>
      <c r="D14" s="20" t="s">
        <v>49</v>
      </c>
      <c r="E14" s="143">
        <v>29240.79</v>
      </c>
      <c r="F14" s="40">
        <v>24.703372583298876</v>
      </c>
      <c r="G14" s="40">
        <v>36.653055288051448</v>
      </c>
      <c r="H14" s="40">
        <v>905.45408109698803</v>
      </c>
      <c r="I14" s="149">
        <v>26476192.639999997</v>
      </c>
      <c r="J14" s="143">
        <v>12747.684317150861</v>
      </c>
      <c r="K14" s="40">
        <v>46.171034551645569</v>
      </c>
      <c r="L14" s="40">
        <v>67.330775312863395</v>
      </c>
      <c r="M14" s="40">
        <v>3108.7315533593001</v>
      </c>
      <c r="N14" s="149">
        <v>39629128.468990386</v>
      </c>
    </row>
    <row r="15" spans="1:14" s="42" customFormat="1" ht="15" customHeight="1">
      <c r="A15" s="21"/>
      <c r="B15" s="21"/>
      <c r="C15" s="21"/>
      <c r="D15" s="20" t="s">
        <v>50</v>
      </c>
      <c r="E15" s="143">
        <v>32818.33</v>
      </c>
      <c r="F15" s="40">
        <v>5.362966671369322</v>
      </c>
      <c r="G15" s="40">
        <v>42.445368251253484</v>
      </c>
      <c r="H15" s="40">
        <v>227.63309528547003</v>
      </c>
      <c r="I15" s="149">
        <v>7470538.04</v>
      </c>
      <c r="J15" s="143">
        <v>23625.716482500626</v>
      </c>
      <c r="K15" s="40">
        <v>5.6635915845020639</v>
      </c>
      <c r="L15" s="40">
        <v>58.438680539623022</v>
      </c>
      <c r="M15" s="40">
        <v>330.97281931361346</v>
      </c>
      <c r="N15" s="149">
        <v>7819469.9925173391</v>
      </c>
    </row>
    <row r="16" spans="1:14" s="42" customFormat="1" ht="15" customHeight="1">
      <c r="A16" s="21"/>
      <c r="B16" s="21"/>
      <c r="C16" s="21"/>
      <c r="D16" s="21" t="s">
        <v>51</v>
      </c>
      <c r="E16" s="143"/>
      <c r="F16" s="40"/>
      <c r="G16" s="40"/>
      <c r="H16" s="40"/>
      <c r="I16" s="149"/>
      <c r="J16" s="143"/>
      <c r="K16" s="40"/>
      <c r="L16" s="40"/>
      <c r="M16" s="40"/>
      <c r="N16" s="149"/>
    </row>
    <row r="17" spans="1:14" s="42" customFormat="1" ht="15" customHeight="1">
      <c r="A17" s="21"/>
      <c r="B17" s="21"/>
      <c r="C17" s="21"/>
      <c r="D17" s="12" t="s">
        <v>52</v>
      </c>
      <c r="E17" s="142">
        <v>62998.05999999999</v>
      </c>
      <c r="F17" s="39">
        <v>8.0085447075671876</v>
      </c>
      <c r="G17" s="39">
        <v>118.18460308174787</v>
      </c>
      <c r="H17" s="39">
        <v>946.48667752626056</v>
      </c>
      <c r="I17" s="148">
        <v>59626824.500000007</v>
      </c>
      <c r="J17" s="142">
        <v>54109.019606199174</v>
      </c>
      <c r="K17" s="39">
        <v>8.9771431906405112</v>
      </c>
      <c r="L17" s="39">
        <v>158.51529346027516</v>
      </c>
      <c r="M17" s="39">
        <v>1423.0144872992912</v>
      </c>
      <c r="N17" s="148">
        <v>76997918.79318288</v>
      </c>
    </row>
    <row r="18" spans="1:14" s="42" customFormat="1" ht="15" customHeight="1">
      <c r="A18" s="21"/>
      <c r="B18" s="21"/>
      <c r="C18" s="21"/>
      <c r="D18" s="20" t="s">
        <v>53</v>
      </c>
      <c r="E18" s="143">
        <v>61812.229999999981</v>
      </c>
      <c r="F18" s="40">
        <v>8.0231082101389983</v>
      </c>
      <c r="G18" s="40">
        <v>117.86472872647731</v>
      </c>
      <c r="H18" s="40">
        <v>945.64147273120591</v>
      </c>
      <c r="I18" s="149">
        <v>58452208.210000008</v>
      </c>
      <c r="J18" s="143">
        <v>51219.338046475139</v>
      </c>
      <c r="K18" s="40">
        <v>9.1726571674729875</v>
      </c>
      <c r="L18" s="40">
        <v>160.3946306291777</v>
      </c>
      <c r="M18" s="40">
        <v>1471.2449582649092</v>
      </c>
      <c r="N18" s="149">
        <v>75356192.866542593</v>
      </c>
    </row>
    <row r="19" spans="1:14" s="42" customFormat="1" ht="15" customHeight="1">
      <c r="A19" s="21"/>
      <c r="B19" s="21"/>
      <c r="C19" s="21"/>
      <c r="D19" s="20" t="s">
        <v>54</v>
      </c>
      <c r="E19" s="143">
        <v>1185.83</v>
      </c>
      <c r="F19" s="40">
        <v>7.2494118043901743</v>
      </c>
      <c r="G19" s="40">
        <v>136.63778576804467</v>
      </c>
      <c r="H19" s="40">
        <v>990.54357707259885</v>
      </c>
      <c r="I19" s="149">
        <v>1174616.2899999998</v>
      </c>
      <c r="J19" s="143">
        <v>2889.6815597240379</v>
      </c>
      <c r="K19" s="40">
        <v>5.5116760569022576</v>
      </c>
      <c r="L19" s="40">
        <v>103.07823790120068</v>
      </c>
      <c r="M19" s="40">
        <v>568.13385582772253</v>
      </c>
      <c r="N19" s="149">
        <v>1641725.9266402849</v>
      </c>
    </row>
    <row r="20" spans="1:14" ht="15" customHeight="1">
      <c r="D20" s="21" t="s">
        <v>51</v>
      </c>
      <c r="E20" s="154"/>
      <c r="F20" s="155"/>
      <c r="G20" s="155"/>
      <c r="H20" s="155"/>
      <c r="I20" s="157"/>
      <c r="J20" s="154"/>
      <c r="K20" s="155"/>
      <c r="L20" s="155"/>
      <c r="M20" s="155"/>
      <c r="N20" s="157"/>
    </row>
    <row r="21" spans="1:14" ht="15" customHeight="1">
      <c r="D21" s="48" t="s">
        <v>37</v>
      </c>
      <c r="E21" s="44">
        <v>1069168.7</v>
      </c>
      <c r="F21" s="45">
        <v>8.9880281848879378</v>
      </c>
      <c r="G21" s="45">
        <v>65.349722051845234</v>
      </c>
      <c r="H21" s="45">
        <v>587.36514367657787</v>
      </c>
      <c r="I21" s="46">
        <v>627992427.09000003</v>
      </c>
      <c r="J21" s="44">
        <v>1065603.0638493262</v>
      </c>
      <c r="K21" s="45">
        <v>9.2764245878507641</v>
      </c>
      <c r="L21" s="45">
        <v>66.826507903140481</v>
      </c>
      <c r="M21" s="45">
        <v>619.91106103289576</v>
      </c>
      <c r="N21" s="46">
        <v>660579125.95073962</v>
      </c>
    </row>
    <row r="22" spans="1:14">
      <c r="D22" s="21" t="s">
        <v>166</v>
      </c>
    </row>
  </sheetData>
  <mergeCells count="4">
    <mergeCell ref="D7:D8"/>
    <mergeCell ref="E7:I7"/>
    <mergeCell ref="J7:N7"/>
    <mergeCell ref="D2:N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/>
  </sheetPr>
  <dimension ref="C1:R40"/>
  <sheetViews>
    <sheetView workbookViewId="0">
      <selection activeCell="D37" sqref="D37"/>
    </sheetView>
  </sheetViews>
  <sheetFormatPr baseColWidth="10" defaultRowHeight="12.75"/>
  <cols>
    <col min="1" max="3" width="11.42578125" style="21"/>
    <col min="4" max="4" width="16.42578125" style="21" customWidth="1"/>
    <col min="5" max="5" width="14.85546875" style="21" customWidth="1"/>
    <col min="6" max="7" width="13.7109375" style="21" customWidth="1"/>
    <col min="8" max="8" width="14.42578125" style="21" customWidth="1"/>
    <col min="9" max="15" width="13.7109375" style="21" customWidth="1"/>
    <col min="16" max="17" width="11.42578125" style="21"/>
    <col min="18" max="18" width="11.42578125" style="52"/>
    <col min="19" max="16384" width="11.42578125" style="21"/>
  </cols>
  <sheetData>
    <row r="1" spans="4:18" ht="25.5" customHeight="1">
      <c r="Q1" s="52"/>
      <c r="R1" s="21"/>
    </row>
    <row r="2" spans="4:18" ht="12.75" customHeight="1">
      <c r="D2" s="228" t="s">
        <v>86</v>
      </c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</row>
    <row r="3" spans="4:18" ht="18" customHeight="1"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4:18" ht="12.75" customHeight="1"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</row>
    <row r="5" spans="4:18" ht="18.75" customHeight="1">
      <c r="D5" s="10" t="s">
        <v>152</v>
      </c>
      <c r="E5" s="18"/>
      <c r="F5" s="18"/>
      <c r="G5" s="18"/>
      <c r="I5" s="43"/>
    </row>
    <row r="6" spans="4:18" ht="12" customHeight="1">
      <c r="D6" s="18"/>
      <c r="E6" s="41"/>
      <c r="I6" s="43"/>
    </row>
    <row r="7" spans="4:18" ht="19.5" customHeight="1">
      <c r="D7" s="232" t="s">
        <v>82</v>
      </c>
      <c r="E7" s="223" t="s">
        <v>83</v>
      </c>
      <c r="F7" s="225" t="s">
        <v>117</v>
      </c>
      <c r="G7" s="226"/>
      <c r="H7" s="226"/>
      <c r="I7" s="226"/>
      <c r="J7" s="227"/>
      <c r="K7" s="225" t="s">
        <v>160</v>
      </c>
      <c r="L7" s="226"/>
      <c r="M7" s="226"/>
      <c r="N7" s="226"/>
      <c r="O7" s="227"/>
    </row>
    <row r="8" spans="4:18" ht="63.75" customHeight="1">
      <c r="D8" s="233"/>
      <c r="E8" s="224"/>
      <c r="F8" s="62" t="s">
        <v>79</v>
      </c>
      <c r="G8" s="35" t="s">
        <v>32</v>
      </c>
      <c r="H8" s="35" t="s">
        <v>33</v>
      </c>
      <c r="I8" s="35" t="s">
        <v>34</v>
      </c>
      <c r="J8" s="36" t="s">
        <v>78</v>
      </c>
      <c r="K8" s="70" t="s">
        <v>79</v>
      </c>
      <c r="L8" s="95" t="s">
        <v>32</v>
      </c>
      <c r="M8" s="95" t="s">
        <v>33</v>
      </c>
      <c r="N8" s="95" t="s">
        <v>34</v>
      </c>
      <c r="O8" s="36" t="s">
        <v>78</v>
      </c>
    </row>
    <row r="9" spans="4:18" ht="15" customHeight="1">
      <c r="D9" s="234" t="s">
        <v>96</v>
      </c>
      <c r="E9" s="20" t="s">
        <v>55</v>
      </c>
      <c r="F9" s="165">
        <v>240439.10000000003</v>
      </c>
      <c r="G9" s="159">
        <v>4.617144091788731</v>
      </c>
      <c r="H9" s="159">
        <v>27.142013818286681</v>
      </c>
      <c r="I9" s="159">
        <v>125.31858874035044</v>
      </c>
      <c r="J9" s="160">
        <v>30131488.689999998</v>
      </c>
      <c r="K9" s="165">
        <v>245065.4473490839</v>
      </c>
      <c r="L9" s="159">
        <v>5.1831562008204406</v>
      </c>
      <c r="M9" s="159">
        <v>32.524477882516557</v>
      </c>
      <c r="N9" s="159">
        <v>168.57944921521297</v>
      </c>
      <c r="O9" s="160">
        <v>41312998.135788336</v>
      </c>
    </row>
    <row r="10" spans="4:18" ht="15" customHeight="1">
      <c r="D10" s="234"/>
      <c r="E10" s="20" t="s">
        <v>13</v>
      </c>
      <c r="F10" s="166">
        <v>0</v>
      </c>
      <c r="G10" s="63">
        <v>0</v>
      </c>
      <c r="H10" s="63">
        <v>0</v>
      </c>
      <c r="I10" s="54">
        <v>0</v>
      </c>
      <c r="J10" s="162">
        <v>0</v>
      </c>
      <c r="K10" s="166">
        <v>0</v>
      </c>
      <c r="L10" s="63">
        <v>0</v>
      </c>
      <c r="M10" s="63">
        <v>0</v>
      </c>
      <c r="N10" s="54">
        <v>0</v>
      </c>
      <c r="O10" s="162">
        <v>0</v>
      </c>
    </row>
    <row r="11" spans="4:18" ht="15" customHeight="1">
      <c r="D11" s="234"/>
      <c r="E11" s="20" t="s">
        <v>56</v>
      </c>
      <c r="F11" s="166">
        <v>0</v>
      </c>
      <c r="G11" s="63">
        <v>0</v>
      </c>
      <c r="H11" s="63">
        <v>0</v>
      </c>
      <c r="I11" s="54">
        <v>0</v>
      </c>
      <c r="J11" s="162">
        <v>0</v>
      </c>
      <c r="K11" s="166">
        <v>0</v>
      </c>
      <c r="L11" s="63">
        <v>0</v>
      </c>
      <c r="M11" s="63">
        <v>0</v>
      </c>
      <c r="N11" s="54">
        <v>0</v>
      </c>
      <c r="O11" s="162">
        <v>0</v>
      </c>
    </row>
    <row r="12" spans="4:18" ht="15" customHeight="1">
      <c r="D12" s="234"/>
      <c r="E12" s="20" t="s">
        <v>57</v>
      </c>
      <c r="F12" s="166">
        <v>0</v>
      </c>
      <c r="G12" s="63">
        <v>0</v>
      </c>
      <c r="H12" s="63">
        <v>0</v>
      </c>
      <c r="I12" s="54">
        <v>0</v>
      </c>
      <c r="J12" s="162">
        <v>0</v>
      </c>
      <c r="K12" s="166">
        <v>0</v>
      </c>
      <c r="L12" s="63">
        <v>0</v>
      </c>
      <c r="M12" s="63">
        <v>0</v>
      </c>
      <c r="N12" s="54">
        <v>0</v>
      </c>
      <c r="O12" s="162">
        <v>0</v>
      </c>
    </row>
    <row r="13" spans="4:18" ht="15" customHeight="1">
      <c r="D13" s="234"/>
      <c r="E13" s="20" t="s">
        <v>36</v>
      </c>
      <c r="F13" s="166">
        <v>0</v>
      </c>
      <c r="G13" s="63">
        <v>0</v>
      </c>
      <c r="H13" s="63">
        <v>0</v>
      </c>
      <c r="I13" s="54">
        <v>0</v>
      </c>
      <c r="J13" s="162">
        <v>0</v>
      </c>
      <c r="K13" s="166">
        <v>0</v>
      </c>
      <c r="L13" s="63">
        <v>0</v>
      </c>
      <c r="M13" s="63">
        <v>0</v>
      </c>
      <c r="N13" s="54">
        <v>0</v>
      </c>
      <c r="O13" s="162">
        <v>0</v>
      </c>
    </row>
    <row r="14" spans="4:18" ht="15" customHeight="1">
      <c r="D14" s="234"/>
      <c r="E14" s="20" t="s">
        <v>17</v>
      </c>
      <c r="F14" s="167">
        <v>0</v>
      </c>
      <c r="G14" s="156">
        <v>0</v>
      </c>
      <c r="H14" s="156">
        <v>0</v>
      </c>
      <c r="I14" s="155">
        <v>0</v>
      </c>
      <c r="J14" s="164">
        <v>0</v>
      </c>
      <c r="K14" s="167">
        <v>0</v>
      </c>
      <c r="L14" s="156">
        <v>0</v>
      </c>
      <c r="M14" s="156">
        <v>0</v>
      </c>
      <c r="N14" s="155">
        <v>0</v>
      </c>
      <c r="O14" s="164">
        <v>0</v>
      </c>
    </row>
    <row r="15" spans="4:18" ht="15" customHeight="1">
      <c r="D15" s="57"/>
      <c r="E15" s="58" t="s">
        <v>42</v>
      </c>
      <c r="F15" s="44">
        <v>240439.10000000003</v>
      </c>
      <c r="G15" s="45">
        <v>4.617144091788731</v>
      </c>
      <c r="H15" s="45">
        <v>27.142013818286681</v>
      </c>
      <c r="I15" s="45">
        <v>125.31858874035044</v>
      </c>
      <c r="J15" s="46">
        <v>30131488.689999998</v>
      </c>
      <c r="K15" s="44">
        <v>245065.4473490839</v>
      </c>
      <c r="L15" s="45">
        <v>5.1831562008204406</v>
      </c>
      <c r="M15" s="45">
        <v>32.524477882516557</v>
      </c>
      <c r="N15" s="45">
        <v>168.57944921521297</v>
      </c>
      <c r="O15" s="46">
        <v>41312998.135788336</v>
      </c>
    </row>
    <row r="16" spans="4:18" ht="15" customHeight="1">
      <c r="D16" s="234" t="s">
        <v>39</v>
      </c>
      <c r="E16" s="20" t="s">
        <v>55</v>
      </c>
      <c r="F16" s="158">
        <v>93051.87000000001</v>
      </c>
      <c r="G16" s="159">
        <v>13.104377913092986</v>
      </c>
      <c r="H16" s="159">
        <v>41.236625961045483</v>
      </c>
      <c r="I16" s="159">
        <v>540.38033045440125</v>
      </c>
      <c r="J16" s="160">
        <v>50283400.25999999</v>
      </c>
      <c r="K16" s="158">
        <v>117191.70424670908</v>
      </c>
      <c r="L16" s="159">
        <v>13.877213469269101</v>
      </c>
      <c r="M16" s="159">
        <v>44.005110556378476</v>
      </c>
      <c r="N16" s="159">
        <v>610.66831292965128</v>
      </c>
      <c r="O16" s="160">
        <v>71565260.321688488</v>
      </c>
    </row>
    <row r="17" spans="4:15" ht="15" customHeight="1">
      <c r="D17" s="234"/>
      <c r="E17" s="20" t="s">
        <v>13</v>
      </c>
      <c r="F17" s="161">
        <v>83749.38</v>
      </c>
      <c r="G17" s="54">
        <v>9.8667013415502272</v>
      </c>
      <c r="H17" s="54">
        <v>94.203493586800434</v>
      </c>
      <c r="I17" s="54">
        <v>929.47773655160222</v>
      </c>
      <c r="J17" s="162">
        <v>77843184.160000026</v>
      </c>
      <c r="K17" s="161">
        <v>87309.778603991042</v>
      </c>
      <c r="L17" s="54">
        <v>11.085589469090408</v>
      </c>
      <c r="M17" s="54">
        <v>69.825601773446365</v>
      </c>
      <c r="N17" s="54">
        <v>774.0579556926175</v>
      </c>
      <c r="O17" s="162">
        <v>67582828.738180339</v>
      </c>
    </row>
    <row r="18" spans="4:15" ht="15" customHeight="1">
      <c r="D18" s="234"/>
      <c r="E18" s="20" t="s">
        <v>56</v>
      </c>
      <c r="F18" s="161">
        <v>97342.360000000015</v>
      </c>
      <c r="G18" s="54">
        <v>16.344185717297172</v>
      </c>
      <c r="H18" s="54">
        <v>134.74335715923209</v>
      </c>
      <c r="I18" s="54">
        <v>2202.2704535825928</v>
      </c>
      <c r="J18" s="162">
        <v>214374203.31000006</v>
      </c>
      <c r="K18" s="161">
        <v>106985.06640624681</v>
      </c>
      <c r="L18" s="54">
        <v>16.120083255205525</v>
      </c>
      <c r="M18" s="54">
        <v>121.28774116523337</v>
      </c>
      <c r="N18" s="54">
        <v>1955.1684854193804</v>
      </c>
      <c r="O18" s="162">
        <v>209173830.24799341</v>
      </c>
    </row>
    <row r="19" spans="4:15" ht="15" customHeight="1">
      <c r="D19" s="234"/>
      <c r="E19" s="20" t="s">
        <v>57</v>
      </c>
      <c r="F19" s="161">
        <v>91828.03</v>
      </c>
      <c r="G19" s="54">
        <v>11.189381281510668</v>
      </c>
      <c r="H19" s="54">
        <v>70.638246180404437</v>
      </c>
      <c r="I19" s="54">
        <v>790.3982695697598</v>
      </c>
      <c r="J19" s="162">
        <v>72580716.00999999</v>
      </c>
      <c r="K19" s="161">
        <v>114939.43451490556</v>
      </c>
      <c r="L19" s="54">
        <v>12.809024311025995</v>
      </c>
      <c r="M19" s="54">
        <v>64.973883915926805</v>
      </c>
      <c r="N19" s="54">
        <v>832.25205866088743</v>
      </c>
      <c r="O19" s="162">
        <v>95658580.996348411</v>
      </c>
    </row>
    <row r="20" spans="4:15" ht="15" customHeight="1">
      <c r="D20" s="234"/>
      <c r="E20" s="20" t="s">
        <v>36</v>
      </c>
      <c r="F20" s="161">
        <v>54700.749999999993</v>
      </c>
      <c r="G20" s="54">
        <v>14.138609616869971</v>
      </c>
      <c r="H20" s="54">
        <v>64.837826237141812</v>
      </c>
      <c r="I20" s="54">
        <v>916.71671357339721</v>
      </c>
      <c r="J20" s="162">
        <v>50145091.770000003</v>
      </c>
      <c r="K20" s="161">
        <v>58088.249196107412</v>
      </c>
      <c r="L20" s="54">
        <v>14.867666138473975</v>
      </c>
      <c r="M20" s="54">
        <v>85.218438288486183</v>
      </c>
      <c r="N20" s="54">
        <v>1266.9992893153601</v>
      </c>
      <c r="O20" s="162">
        <v>73597770.449041635</v>
      </c>
    </row>
    <row r="21" spans="4:15" ht="15" customHeight="1">
      <c r="D21" s="234"/>
      <c r="E21" s="20" t="s">
        <v>17</v>
      </c>
      <c r="F21" s="163">
        <v>19515.2</v>
      </c>
      <c r="G21" s="155">
        <v>21.472647474788882</v>
      </c>
      <c r="H21" s="155">
        <v>73.820627744154464</v>
      </c>
      <c r="I21" s="155">
        <v>1585.1243159178484</v>
      </c>
      <c r="J21" s="164">
        <v>30934018.049999997</v>
      </c>
      <c r="K21" s="163">
        <v>22275.178668282355</v>
      </c>
      <c r="L21" s="155">
        <v>18.162871278392572</v>
      </c>
      <c r="M21" s="155">
        <v>93.421305714029799</v>
      </c>
      <c r="N21" s="155">
        <v>1696.7991503432836</v>
      </c>
      <c r="O21" s="164">
        <v>37796504.238086335</v>
      </c>
    </row>
    <row r="22" spans="4:15" ht="15" customHeight="1">
      <c r="D22" s="57"/>
      <c r="E22" s="58" t="s">
        <v>42</v>
      </c>
      <c r="F22" s="44">
        <v>440187.59</v>
      </c>
      <c r="G22" s="45">
        <v>13.304857140565908</v>
      </c>
      <c r="H22" s="45">
        <v>84.717723231078338</v>
      </c>
      <c r="I22" s="45">
        <v>1127.1572048634989</v>
      </c>
      <c r="J22" s="46">
        <v>496160613.56000006</v>
      </c>
      <c r="K22" s="44">
        <v>506789.41163624229</v>
      </c>
      <c r="L22" s="45">
        <v>13.92938089039591</v>
      </c>
      <c r="M22" s="45">
        <v>78.673197893622927</v>
      </c>
      <c r="N22" s="45">
        <v>1095.8689393257671</v>
      </c>
      <c r="O22" s="46">
        <v>555374774.99133861</v>
      </c>
    </row>
    <row r="23" spans="4:15" ht="15" customHeight="1">
      <c r="D23" s="235" t="s">
        <v>97</v>
      </c>
      <c r="E23" s="20" t="s">
        <v>55</v>
      </c>
      <c r="F23" s="165">
        <v>388542.01</v>
      </c>
      <c r="G23" s="159">
        <v>6.8022076686122048</v>
      </c>
      <c r="H23" s="159">
        <v>38.479947508827507</v>
      </c>
      <c r="I23" s="159">
        <v>261.7485940323416</v>
      </c>
      <c r="J23" s="168">
        <v>101700324.84</v>
      </c>
      <c r="K23" s="165">
        <v>313748.20486400003</v>
      </c>
      <c r="L23" s="159">
        <v>4.9578330627267118</v>
      </c>
      <c r="M23" s="159">
        <v>41.074183111373095</v>
      </c>
      <c r="N23" s="159">
        <v>203.63894305405665</v>
      </c>
      <c r="O23" s="168">
        <v>63891352.823612601</v>
      </c>
    </row>
    <row r="24" spans="4:15" ht="15" customHeight="1">
      <c r="D24" s="234"/>
      <c r="E24" s="20" t="s">
        <v>13</v>
      </c>
      <c r="F24" s="166">
        <v>0</v>
      </c>
      <c r="G24" s="63">
        <v>0</v>
      </c>
      <c r="H24" s="63">
        <v>0</v>
      </c>
      <c r="I24" s="54">
        <v>0</v>
      </c>
      <c r="J24" s="169">
        <v>0</v>
      </c>
      <c r="K24" s="166">
        <v>0</v>
      </c>
      <c r="L24" s="63">
        <v>0</v>
      </c>
      <c r="M24" s="63">
        <v>0</v>
      </c>
      <c r="N24" s="54">
        <v>0</v>
      </c>
      <c r="O24" s="169">
        <v>0</v>
      </c>
    </row>
    <row r="25" spans="4:15" ht="15" customHeight="1">
      <c r="D25" s="234"/>
      <c r="E25" s="20" t="s">
        <v>56</v>
      </c>
      <c r="F25" s="166">
        <v>0</v>
      </c>
      <c r="G25" s="63">
        <v>0</v>
      </c>
      <c r="H25" s="63">
        <v>0</v>
      </c>
      <c r="I25" s="54">
        <v>0</v>
      </c>
      <c r="J25" s="169">
        <v>0</v>
      </c>
      <c r="K25" s="166">
        <v>0</v>
      </c>
      <c r="L25" s="63">
        <v>0</v>
      </c>
      <c r="M25" s="63">
        <v>0</v>
      </c>
      <c r="N25" s="54">
        <v>0</v>
      </c>
      <c r="O25" s="169">
        <v>0</v>
      </c>
    </row>
    <row r="26" spans="4:15" ht="15" customHeight="1">
      <c r="D26" s="234"/>
      <c r="E26" s="20" t="s">
        <v>57</v>
      </c>
      <c r="F26" s="166">
        <v>0</v>
      </c>
      <c r="G26" s="63">
        <v>0</v>
      </c>
      <c r="H26" s="63">
        <v>0</v>
      </c>
      <c r="I26" s="54">
        <v>0</v>
      </c>
      <c r="J26" s="169">
        <v>0</v>
      </c>
      <c r="K26" s="166">
        <v>0</v>
      </c>
      <c r="L26" s="63">
        <v>0</v>
      </c>
      <c r="M26" s="63">
        <v>0</v>
      </c>
      <c r="N26" s="54">
        <v>0</v>
      </c>
      <c r="O26" s="169">
        <v>0</v>
      </c>
    </row>
    <row r="27" spans="4:15" ht="15" customHeight="1">
      <c r="D27" s="234"/>
      <c r="E27" s="20" t="s">
        <v>36</v>
      </c>
      <c r="F27" s="166">
        <v>0</v>
      </c>
      <c r="G27" s="63">
        <v>0</v>
      </c>
      <c r="H27" s="63">
        <v>0</v>
      </c>
      <c r="I27" s="54">
        <v>0</v>
      </c>
      <c r="J27" s="169">
        <v>0</v>
      </c>
      <c r="K27" s="166">
        <v>0</v>
      </c>
      <c r="L27" s="63">
        <v>0</v>
      </c>
      <c r="M27" s="63">
        <v>0</v>
      </c>
      <c r="N27" s="54">
        <v>0</v>
      </c>
      <c r="O27" s="169">
        <v>0</v>
      </c>
    </row>
    <row r="28" spans="4:15" ht="15" customHeight="1">
      <c r="D28" s="236"/>
      <c r="E28" s="20" t="s">
        <v>17</v>
      </c>
      <c r="F28" s="167">
        <v>0</v>
      </c>
      <c r="G28" s="156">
        <v>0</v>
      </c>
      <c r="H28" s="156">
        <v>0</v>
      </c>
      <c r="I28" s="155">
        <v>0</v>
      </c>
      <c r="J28" s="170">
        <v>0</v>
      </c>
      <c r="K28" s="167">
        <v>0</v>
      </c>
      <c r="L28" s="156">
        <v>0</v>
      </c>
      <c r="M28" s="156">
        <v>0</v>
      </c>
      <c r="N28" s="155">
        <v>0</v>
      </c>
      <c r="O28" s="170">
        <v>0</v>
      </c>
    </row>
    <row r="29" spans="4:15" ht="15" customHeight="1">
      <c r="D29" s="57"/>
      <c r="E29" s="58" t="s">
        <v>42</v>
      </c>
      <c r="F29" s="44">
        <v>388542.01</v>
      </c>
      <c r="G29" s="45">
        <v>6.8022076686122048</v>
      </c>
      <c r="H29" s="45">
        <v>38.479947508827507</v>
      </c>
      <c r="I29" s="45">
        <v>261.7485940323416</v>
      </c>
      <c r="J29" s="46">
        <v>101700324.84</v>
      </c>
      <c r="K29" s="44">
        <v>313748.20486400003</v>
      </c>
      <c r="L29" s="45">
        <v>4.9578330627267118</v>
      </c>
      <c r="M29" s="45">
        <v>41.074183111373095</v>
      </c>
      <c r="N29" s="45">
        <v>203.63894305405665</v>
      </c>
      <c r="O29" s="46">
        <v>63891352.823612601</v>
      </c>
    </row>
    <row r="30" spans="4:15" ht="15" customHeight="1">
      <c r="D30" s="231" t="s">
        <v>37</v>
      </c>
      <c r="E30" s="20" t="s">
        <v>55</v>
      </c>
      <c r="F30" s="158">
        <v>722032.98</v>
      </c>
      <c r="G30" s="159">
        <v>6.8867661419011643</v>
      </c>
      <c r="H30" s="159">
        <v>36.624681553780313</v>
      </c>
      <c r="I30" s="159">
        <v>252.22561688248641</v>
      </c>
      <c r="J30" s="160">
        <v>182115213.78999996</v>
      </c>
      <c r="K30" s="158">
        <v>676005.35645979294</v>
      </c>
      <c r="L30" s="159">
        <v>6.5857732791559025</v>
      </c>
      <c r="M30" s="159">
        <v>39.70550225973755</v>
      </c>
      <c r="N30" s="159">
        <v>261.49143581764383</v>
      </c>
      <c r="O30" s="160">
        <v>176769611.2810894</v>
      </c>
    </row>
    <row r="31" spans="4:15" ht="15" customHeight="1">
      <c r="D31" s="231"/>
      <c r="E31" s="20" t="s">
        <v>13</v>
      </c>
      <c r="F31" s="161">
        <v>83749.38</v>
      </c>
      <c r="G31" s="54">
        <v>9.8667013415502272</v>
      </c>
      <c r="H31" s="54">
        <v>94.203493586800434</v>
      </c>
      <c r="I31" s="54">
        <v>929.47773655160222</v>
      </c>
      <c r="J31" s="162">
        <v>77843184.160000026</v>
      </c>
      <c r="K31" s="161">
        <v>87309.778603991042</v>
      </c>
      <c r="L31" s="54">
        <v>11.085589469090408</v>
      </c>
      <c r="M31" s="54">
        <v>69.825601773446365</v>
      </c>
      <c r="N31" s="54">
        <v>774.0579556926175</v>
      </c>
      <c r="O31" s="162">
        <v>67582828.738180339</v>
      </c>
    </row>
    <row r="32" spans="4:15" ht="15" customHeight="1">
      <c r="D32" s="231"/>
      <c r="E32" s="20" t="s">
        <v>56</v>
      </c>
      <c r="F32" s="161">
        <v>97342.360000000015</v>
      </c>
      <c r="G32" s="54">
        <v>16.344185717297172</v>
      </c>
      <c r="H32" s="54">
        <v>134.74335715923209</v>
      </c>
      <c r="I32" s="54">
        <v>2202.2704535825928</v>
      </c>
      <c r="J32" s="162">
        <v>214374203.31000006</v>
      </c>
      <c r="K32" s="161">
        <v>106985.06640624681</v>
      </c>
      <c r="L32" s="54">
        <v>16.120083255205525</v>
      </c>
      <c r="M32" s="54">
        <v>121.28774116523337</v>
      </c>
      <c r="N32" s="54">
        <v>1955.1684854193804</v>
      </c>
      <c r="O32" s="162">
        <v>209173830.24799341</v>
      </c>
    </row>
    <row r="33" spans="3:15" ht="15" customHeight="1">
      <c r="D33" s="231"/>
      <c r="E33" s="20" t="s">
        <v>57</v>
      </c>
      <c r="F33" s="161">
        <v>91828.03</v>
      </c>
      <c r="G33" s="54">
        <v>11.189381281510668</v>
      </c>
      <c r="H33" s="54">
        <v>70.638246180404437</v>
      </c>
      <c r="I33" s="54">
        <v>790.3982695697598</v>
      </c>
      <c r="J33" s="162">
        <v>72580716.00999999</v>
      </c>
      <c r="K33" s="161">
        <v>114939.43451490556</v>
      </c>
      <c r="L33" s="54">
        <v>12.809024311025995</v>
      </c>
      <c r="M33" s="54">
        <v>64.973883915926805</v>
      </c>
      <c r="N33" s="54">
        <v>832.25205866088743</v>
      </c>
      <c r="O33" s="162">
        <v>95658580.996348411</v>
      </c>
    </row>
    <row r="34" spans="3:15" ht="15" customHeight="1">
      <c r="D34" s="231"/>
      <c r="E34" s="20" t="s">
        <v>36</v>
      </c>
      <c r="F34" s="161">
        <v>54700.749999999993</v>
      </c>
      <c r="G34" s="54">
        <v>14.138609616869971</v>
      </c>
      <c r="H34" s="54">
        <v>64.837826237141812</v>
      </c>
      <c r="I34" s="54">
        <v>916.71671357339721</v>
      </c>
      <c r="J34" s="162">
        <v>50145091.770000003</v>
      </c>
      <c r="K34" s="161">
        <v>58088.249196107412</v>
      </c>
      <c r="L34" s="54">
        <v>14.867666138473975</v>
      </c>
      <c r="M34" s="54">
        <v>85.218438288486183</v>
      </c>
      <c r="N34" s="54">
        <v>1266.9992893153601</v>
      </c>
      <c r="O34" s="162">
        <v>73597770.449041635</v>
      </c>
    </row>
    <row r="35" spans="3:15" ht="15" customHeight="1">
      <c r="D35" s="231"/>
      <c r="E35" s="20" t="s">
        <v>17</v>
      </c>
      <c r="F35" s="161">
        <v>19515.2</v>
      </c>
      <c r="G35" s="54">
        <v>21.472647474788882</v>
      </c>
      <c r="H35" s="54">
        <v>73.820627744154464</v>
      </c>
      <c r="I35" s="54">
        <v>1585.1243159178484</v>
      </c>
      <c r="J35" s="162">
        <v>30934018.049999997</v>
      </c>
      <c r="K35" s="161">
        <v>22275.178668282355</v>
      </c>
      <c r="L35" s="54">
        <v>18.162871278392572</v>
      </c>
      <c r="M35" s="54">
        <v>93.421305714029799</v>
      </c>
      <c r="N35" s="54">
        <v>1696.7991503432836</v>
      </c>
      <c r="O35" s="162">
        <v>37796504.238086335</v>
      </c>
    </row>
    <row r="36" spans="3:15" ht="15" customHeight="1">
      <c r="D36" s="57"/>
      <c r="E36" s="58" t="s">
        <v>42</v>
      </c>
      <c r="F36" s="24">
        <v>1069168.7</v>
      </c>
      <c r="G36" s="53">
        <v>8.9880281848879431</v>
      </c>
      <c r="H36" s="53">
        <v>65.349722051845248</v>
      </c>
      <c r="I36" s="53">
        <v>587.36514367657833</v>
      </c>
      <c r="J36" s="24">
        <v>627992427.08999991</v>
      </c>
      <c r="K36" s="24">
        <v>1065603.0638493262</v>
      </c>
      <c r="L36" s="53">
        <v>9.2764245878507623</v>
      </c>
      <c r="M36" s="53">
        <v>66.826507903140453</v>
      </c>
      <c r="N36" s="53">
        <v>619.9110610328953</v>
      </c>
      <c r="O36" s="24">
        <v>660579125.9507395</v>
      </c>
    </row>
    <row r="37" spans="3:15">
      <c r="D37" s="21" t="s">
        <v>166</v>
      </c>
    </row>
    <row r="38" spans="3:15">
      <c r="C38" s="20"/>
      <c r="E38" s="20"/>
      <c r="F38" s="20"/>
      <c r="G38" s="20"/>
      <c r="H38" s="20"/>
      <c r="I38" s="20"/>
      <c r="J38" s="20"/>
    </row>
    <row r="39" spans="3:15">
      <c r="C39" s="20"/>
      <c r="D39" s="196"/>
      <c r="E39" s="197"/>
      <c r="F39" s="198"/>
      <c r="G39" s="198"/>
      <c r="H39" s="198"/>
      <c r="I39" s="197"/>
      <c r="J39" s="20"/>
    </row>
    <row r="40" spans="3:15">
      <c r="C40" s="20"/>
      <c r="D40" s="20"/>
      <c r="E40" s="20"/>
      <c r="F40" s="20"/>
      <c r="G40" s="20"/>
      <c r="H40" s="20"/>
      <c r="I40" s="20"/>
      <c r="J40" s="20"/>
    </row>
  </sheetData>
  <mergeCells count="9">
    <mergeCell ref="K7:O7"/>
    <mergeCell ref="D2:O4"/>
    <mergeCell ref="D30:D35"/>
    <mergeCell ref="D7:D8"/>
    <mergeCell ref="E7:E8"/>
    <mergeCell ref="D16:D21"/>
    <mergeCell ref="F7:J7"/>
    <mergeCell ref="D9:D14"/>
    <mergeCell ref="D23:D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/>
  </sheetPr>
  <dimension ref="D1:O33"/>
  <sheetViews>
    <sheetView workbookViewId="0"/>
  </sheetViews>
  <sheetFormatPr baseColWidth="10" defaultRowHeight="12.75"/>
  <cols>
    <col min="1" max="3" width="11.42578125" style="21"/>
    <col min="4" max="4" width="20.7109375" style="21" customWidth="1"/>
    <col min="5" max="5" width="26.85546875" style="21" customWidth="1"/>
    <col min="6" max="15" width="13.7109375" style="21" customWidth="1"/>
    <col min="16" max="16384" width="11.42578125" style="21"/>
  </cols>
  <sheetData>
    <row r="1" spans="4:15" ht="25.5" customHeight="1"/>
    <row r="2" spans="4:15" ht="12.75" customHeight="1">
      <c r="D2" s="228" t="s">
        <v>87</v>
      </c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</row>
    <row r="3" spans="4:15" ht="18" customHeight="1"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4:15" ht="19.5" customHeight="1"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</row>
    <row r="5" spans="4:15" ht="15" customHeight="1">
      <c r="D5" s="10" t="s">
        <v>152</v>
      </c>
      <c r="E5" s="41"/>
      <c r="I5" s="43"/>
    </row>
    <row r="6" spans="4:15">
      <c r="D6" s="18"/>
      <c r="E6" s="41"/>
      <c r="I6" s="43"/>
    </row>
    <row r="7" spans="4:15" ht="18.75" customHeight="1">
      <c r="D7" s="239" t="s">
        <v>82</v>
      </c>
      <c r="E7" s="229" t="s">
        <v>40</v>
      </c>
      <c r="F7" s="226" t="s">
        <v>117</v>
      </c>
      <c r="G7" s="226"/>
      <c r="H7" s="226"/>
      <c r="I7" s="226"/>
      <c r="J7" s="227"/>
      <c r="K7" s="226" t="s">
        <v>160</v>
      </c>
      <c r="L7" s="226"/>
      <c r="M7" s="226"/>
      <c r="N7" s="226"/>
      <c r="O7" s="227"/>
    </row>
    <row r="8" spans="4:15" ht="62.25" customHeight="1">
      <c r="D8" s="224"/>
      <c r="E8" s="230"/>
      <c r="F8" s="62" t="s">
        <v>79</v>
      </c>
      <c r="G8" s="35" t="s">
        <v>32</v>
      </c>
      <c r="H8" s="35" t="s">
        <v>33</v>
      </c>
      <c r="I8" s="35" t="s">
        <v>34</v>
      </c>
      <c r="J8" s="36" t="s">
        <v>78</v>
      </c>
      <c r="K8" s="70" t="s">
        <v>79</v>
      </c>
      <c r="L8" s="95" t="s">
        <v>32</v>
      </c>
      <c r="M8" s="95" t="s">
        <v>33</v>
      </c>
      <c r="N8" s="95" t="s">
        <v>34</v>
      </c>
      <c r="O8" s="36" t="s">
        <v>78</v>
      </c>
    </row>
    <row r="9" spans="4:15" ht="15" customHeight="1">
      <c r="D9" s="235" t="s">
        <v>96</v>
      </c>
      <c r="E9" s="12" t="s">
        <v>45</v>
      </c>
      <c r="F9" s="171">
        <v>233946.62000000002</v>
      </c>
      <c r="G9" s="172">
        <v>4.7130204317549014</v>
      </c>
      <c r="H9" s="172">
        <v>26.492620718827723</v>
      </c>
      <c r="I9" s="172">
        <v>124.86026273856828</v>
      </c>
      <c r="J9" s="173">
        <v>29210636.439999998</v>
      </c>
      <c r="K9" s="171">
        <v>241183.62213971923</v>
      </c>
      <c r="L9" s="172">
        <v>5.2090451535943227</v>
      </c>
      <c r="M9" s="172">
        <v>32.504547582471531</v>
      </c>
      <c r="N9" s="172">
        <v>169.31765605424937</v>
      </c>
      <c r="O9" s="173">
        <v>40836645.57937102</v>
      </c>
    </row>
    <row r="10" spans="4:15" ht="15" customHeight="1">
      <c r="D10" s="234"/>
      <c r="E10" s="20" t="s">
        <v>46</v>
      </c>
      <c r="F10" s="161">
        <v>194945.73</v>
      </c>
      <c r="G10" s="54">
        <v>4.5287739823796089</v>
      </c>
      <c r="H10" s="54">
        <v>26.59982500158716</v>
      </c>
      <c r="I10" s="54">
        <v>120.46459540303856</v>
      </c>
      <c r="J10" s="162">
        <v>23484058.489999998</v>
      </c>
      <c r="K10" s="161">
        <v>192243.10719580034</v>
      </c>
      <c r="L10" s="54">
        <v>5.1305057637102411</v>
      </c>
      <c r="M10" s="54">
        <v>35.335842158704644</v>
      </c>
      <c r="N10" s="54">
        <v>181.2907418607895</v>
      </c>
      <c r="O10" s="162">
        <v>34851895.521149926</v>
      </c>
    </row>
    <row r="11" spans="4:15" ht="15" customHeight="1">
      <c r="D11" s="234"/>
      <c r="E11" s="20" t="s">
        <v>58</v>
      </c>
      <c r="F11" s="161">
        <v>17273.07</v>
      </c>
      <c r="G11" s="54">
        <v>10.919966166987107</v>
      </c>
      <c r="H11" s="54">
        <v>6.4123945360583274</v>
      </c>
      <c r="I11" s="54">
        <v>70.023131383129922</v>
      </c>
      <c r="J11" s="162">
        <v>1209514.45</v>
      </c>
      <c r="K11" s="161">
        <v>19716.232025001216</v>
      </c>
      <c r="L11" s="54">
        <v>9.2087857834264426</v>
      </c>
      <c r="M11" s="54">
        <v>14.505072818051314</v>
      </c>
      <c r="N11" s="54">
        <v>133.57410835443625</v>
      </c>
      <c r="O11" s="162">
        <v>2633578.1128487187</v>
      </c>
    </row>
    <row r="12" spans="4:15" ht="15" customHeight="1">
      <c r="D12" s="234"/>
      <c r="E12" s="20" t="s">
        <v>59</v>
      </c>
      <c r="F12" s="161">
        <v>21727.82</v>
      </c>
      <c r="G12" s="54">
        <v>1.4317455685844231</v>
      </c>
      <c r="H12" s="54">
        <v>145.20253330980296</v>
      </c>
      <c r="I12" s="54">
        <v>207.89308361354244</v>
      </c>
      <c r="J12" s="162">
        <v>4517063.5</v>
      </c>
      <c r="K12" s="161">
        <v>29224.282918917648</v>
      </c>
      <c r="L12" s="54">
        <v>3.0272582428283497</v>
      </c>
      <c r="M12" s="54">
        <v>37.879424976287673</v>
      </c>
      <c r="N12" s="54">
        <v>114.67080149306493</v>
      </c>
      <c r="O12" s="162">
        <v>3351171.9453723738</v>
      </c>
    </row>
    <row r="13" spans="4:15" ht="15" customHeight="1">
      <c r="D13" s="236"/>
      <c r="E13" s="12" t="s">
        <v>52</v>
      </c>
      <c r="F13" s="174">
        <v>6492.48</v>
      </c>
      <c r="G13" s="175">
        <v>1.1623863300310515</v>
      </c>
      <c r="H13" s="175">
        <v>122.01938710203173</v>
      </c>
      <c r="I13" s="175">
        <v>141.83366756616886</v>
      </c>
      <c r="J13" s="176">
        <v>920852.25</v>
      </c>
      <c r="K13" s="174">
        <v>3881.8252093647129</v>
      </c>
      <c r="L13" s="175">
        <v>3.5746367372582579</v>
      </c>
      <c r="M13" s="175">
        <v>34.328957087962948</v>
      </c>
      <c r="N13" s="175">
        <v>122.71355115839462</v>
      </c>
      <c r="O13" s="176">
        <v>476352.5564173226</v>
      </c>
    </row>
    <row r="14" spans="4:15" ht="15" customHeight="1">
      <c r="D14" s="57"/>
      <c r="E14" s="58" t="s">
        <v>42</v>
      </c>
      <c r="F14" s="44">
        <v>240439.10000000003</v>
      </c>
      <c r="G14" s="45">
        <v>4.617144091788731</v>
      </c>
      <c r="H14" s="45">
        <v>27.142013818286681</v>
      </c>
      <c r="I14" s="45">
        <v>125.31858874035044</v>
      </c>
      <c r="J14" s="46">
        <v>30131488.689999998</v>
      </c>
      <c r="K14" s="44">
        <v>245065.44734908393</v>
      </c>
      <c r="L14" s="45">
        <v>5.1831562008204397</v>
      </c>
      <c r="M14" s="45">
        <v>32.524477882516571</v>
      </c>
      <c r="N14" s="45">
        <v>168.579449215213</v>
      </c>
      <c r="O14" s="46">
        <v>41312998.135788344</v>
      </c>
    </row>
    <row r="15" spans="4:15" ht="15" customHeight="1">
      <c r="D15" s="234" t="s">
        <v>39</v>
      </c>
      <c r="E15" s="12" t="s">
        <v>45</v>
      </c>
      <c r="F15" s="171">
        <v>402554.70000000007</v>
      </c>
      <c r="G15" s="172">
        <v>13.628276728603588</v>
      </c>
      <c r="H15" s="172">
        <v>80.719731691949505</v>
      </c>
      <c r="I15" s="172">
        <v>1100.0708409565209</v>
      </c>
      <c r="J15" s="173">
        <v>442838687.36000007</v>
      </c>
      <c r="K15" s="171">
        <v>464063.64454338833</v>
      </c>
      <c r="L15" s="172">
        <v>14.248803500464568</v>
      </c>
      <c r="M15" s="172">
        <v>72.645805762906221</v>
      </c>
      <c r="N15" s="172">
        <v>1035.1158114485672</v>
      </c>
      <c r="O15" s="173">
        <v>480359615.98530912</v>
      </c>
    </row>
    <row r="16" spans="4:15" ht="15" customHeight="1">
      <c r="D16" s="240"/>
      <c r="E16" s="20" t="s">
        <v>46</v>
      </c>
      <c r="F16" s="161">
        <v>351854.06000000006</v>
      </c>
      <c r="G16" s="54">
        <v>10.983335590898109</v>
      </c>
      <c r="H16" s="54">
        <v>99.601584846298664</v>
      </c>
      <c r="I16" s="54">
        <v>1093.9576317522099</v>
      </c>
      <c r="J16" s="162">
        <v>384913434.20000005</v>
      </c>
      <c r="K16" s="161">
        <v>365361.45941690129</v>
      </c>
      <c r="L16" s="54">
        <v>10.830802599459325</v>
      </c>
      <c r="M16" s="54">
        <v>91.23426234124986</v>
      </c>
      <c r="N16" s="54">
        <v>988.14028572536301</v>
      </c>
      <c r="O16" s="162">
        <v>361028376.90125245</v>
      </c>
    </row>
    <row r="17" spans="4:15" ht="15" customHeight="1">
      <c r="D17" s="240"/>
      <c r="E17" s="20" t="s">
        <v>58</v>
      </c>
      <c r="F17" s="161">
        <v>41306.899999999994</v>
      </c>
      <c r="G17" s="54">
        <v>24.961906606402323</v>
      </c>
      <c r="H17" s="54">
        <v>30.327870753979408</v>
      </c>
      <c r="I17" s="54">
        <v>757.04147733187438</v>
      </c>
      <c r="J17" s="162">
        <v>31271036.599999998</v>
      </c>
      <c r="K17" s="161">
        <v>80968.391867824335</v>
      </c>
      <c r="L17" s="54">
        <v>24.546597532426659</v>
      </c>
      <c r="M17" s="54">
        <v>36.407011813599517</v>
      </c>
      <c r="N17" s="54">
        <v>893.66826634673009</v>
      </c>
      <c r="O17" s="162">
        <v>72358882.389401257</v>
      </c>
    </row>
    <row r="18" spans="4:15" ht="15" customHeight="1">
      <c r="D18" s="240"/>
      <c r="E18" s="20" t="s">
        <v>59</v>
      </c>
      <c r="F18" s="161">
        <v>9393.74</v>
      </c>
      <c r="G18" s="54">
        <v>62.860655074549648</v>
      </c>
      <c r="H18" s="54">
        <v>45.138641446992118</v>
      </c>
      <c r="I18" s="54">
        <v>2837.4445705331423</v>
      </c>
      <c r="J18" s="162">
        <v>26654216.559999999</v>
      </c>
      <c r="K18" s="161">
        <v>17733.793258662736</v>
      </c>
      <c r="L18" s="54">
        <v>37.651014684063632</v>
      </c>
      <c r="M18" s="54">
        <v>70.349987432884873</v>
      </c>
      <c r="N18" s="54">
        <v>2648.7484098592404</v>
      </c>
      <c r="O18" s="162">
        <v>46972356.694655441</v>
      </c>
    </row>
    <row r="19" spans="4:15" ht="15" customHeight="1">
      <c r="D19" s="240"/>
      <c r="E19" s="12" t="s">
        <v>52</v>
      </c>
      <c r="F19" s="174">
        <v>37632.889999999992</v>
      </c>
      <c r="G19" s="175">
        <v>9.8452749709097578</v>
      </c>
      <c r="H19" s="175">
        <v>143.91644025342092</v>
      </c>
      <c r="I19" s="175">
        <v>1416.8969271294345</v>
      </c>
      <c r="J19" s="176">
        <v>53321926.20000001</v>
      </c>
      <c r="K19" s="174">
        <v>42725.767092853923</v>
      </c>
      <c r="L19" s="175">
        <v>10.45998921731306</v>
      </c>
      <c r="M19" s="175">
        <v>167.85254427785941</v>
      </c>
      <c r="N19" s="175">
        <v>1755.7358032449727</v>
      </c>
      <c r="O19" s="176">
        <v>75015159.006029502</v>
      </c>
    </row>
    <row r="20" spans="4:15" ht="15" customHeight="1">
      <c r="D20" s="57"/>
      <c r="E20" s="58" t="s">
        <v>42</v>
      </c>
      <c r="F20" s="44">
        <v>440187.59000000008</v>
      </c>
      <c r="G20" s="45">
        <v>13.304857140565902</v>
      </c>
      <c r="H20" s="45">
        <v>84.717723231078367</v>
      </c>
      <c r="I20" s="45">
        <v>1127.1572048634987</v>
      </c>
      <c r="J20" s="46">
        <v>496160613.56000006</v>
      </c>
      <c r="K20" s="44">
        <v>506789.41163624224</v>
      </c>
      <c r="L20" s="45">
        <v>13.929380890395912</v>
      </c>
      <c r="M20" s="45">
        <v>78.673197893622955</v>
      </c>
      <c r="N20" s="45">
        <v>1095.8689393257675</v>
      </c>
      <c r="O20" s="46">
        <v>555374774.99133861</v>
      </c>
    </row>
    <row r="21" spans="4:15" ht="15" customHeight="1">
      <c r="D21" s="235" t="s">
        <v>97</v>
      </c>
      <c r="E21" s="12" t="s">
        <v>45</v>
      </c>
      <c r="F21" s="171">
        <v>369669.32</v>
      </c>
      <c r="G21" s="172">
        <v>6.8073638894350212</v>
      </c>
      <c r="H21" s="172">
        <v>38.274305582020069</v>
      </c>
      <c r="I21" s="172">
        <v>260.54712571224468</v>
      </c>
      <c r="J21" s="173">
        <v>96316278.789999992</v>
      </c>
      <c r="K21" s="171">
        <v>306246.77756001952</v>
      </c>
      <c r="L21" s="172">
        <v>4.997779884653955</v>
      </c>
      <c r="M21" s="172">
        <v>40.759715906378581</v>
      </c>
      <c r="N21" s="172">
        <v>203.70808826110874</v>
      </c>
      <c r="O21" s="173">
        <v>62384945.592876576</v>
      </c>
    </row>
    <row r="22" spans="4:15" ht="15" customHeight="1">
      <c r="D22" s="234"/>
      <c r="E22" s="20" t="s">
        <v>46</v>
      </c>
      <c r="F22" s="161">
        <v>221196.19</v>
      </c>
      <c r="G22" s="54">
        <v>5.4730862226876518</v>
      </c>
      <c r="H22" s="54">
        <v>49.410505543323033</v>
      </c>
      <c r="I22" s="54">
        <v>270.42795714519315</v>
      </c>
      <c r="J22" s="162">
        <v>59817633.789999999</v>
      </c>
      <c r="K22" s="161">
        <v>248321.70942408257</v>
      </c>
      <c r="L22" s="54">
        <v>4.6999105066761562</v>
      </c>
      <c r="M22" s="54">
        <v>45.382872576308074</v>
      </c>
      <c r="N22" s="54">
        <v>213.29543964453552</v>
      </c>
      <c r="O22" s="162">
        <v>52965888.184892289</v>
      </c>
    </row>
    <row r="23" spans="4:15" ht="15" customHeight="1">
      <c r="D23" s="234"/>
      <c r="E23" s="20" t="s">
        <v>58</v>
      </c>
      <c r="F23" s="161">
        <v>77947.94</v>
      </c>
      <c r="G23" s="54">
        <v>11.26489564701774</v>
      </c>
      <c r="H23" s="54">
        <v>30.417309533813274</v>
      </c>
      <c r="I23" s="54">
        <v>342.64781776144434</v>
      </c>
      <c r="J23" s="162">
        <v>26708691.539999999</v>
      </c>
      <c r="K23" s="161">
        <v>43761.169360981818</v>
      </c>
      <c r="L23" s="54">
        <v>7.037852067126396</v>
      </c>
      <c r="M23" s="54">
        <v>22.342056823964327</v>
      </c>
      <c r="N23" s="54">
        <v>157.24009080239276</v>
      </c>
      <c r="O23" s="162">
        <v>6881010.2439396689</v>
      </c>
    </row>
    <row r="24" spans="4:15" ht="15" customHeight="1">
      <c r="D24" s="234"/>
      <c r="E24" s="20" t="s">
        <v>59</v>
      </c>
      <c r="F24" s="161">
        <v>70525.19</v>
      </c>
      <c r="G24" s="54">
        <v>6.0655256653686429</v>
      </c>
      <c r="H24" s="54">
        <v>22.885895874289215</v>
      </c>
      <c r="I24" s="54">
        <v>138.81498880045555</v>
      </c>
      <c r="J24" s="162">
        <v>9789953.4600000009</v>
      </c>
      <c r="K24" s="161">
        <v>14163.898774955125</v>
      </c>
      <c r="L24" s="54">
        <v>3.9169679271201798</v>
      </c>
      <c r="M24" s="54">
        <v>45.747446554491098</v>
      </c>
      <c r="N24" s="54">
        <v>179.19128090158623</v>
      </c>
      <c r="O24" s="162">
        <v>2538047.1640446167</v>
      </c>
    </row>
    <row r="25" spans="4:15" ht="15" customHeight="1">
      <c r="D25" s="236"/>
      <c r="E25" s="12" t="s">
        <v>52</v>
      </c>
      <c r="F25" s="174">
        <v>18872.690000000002</v>
      </c>
      <c r="G25" s="175">
        <v>6.701210055376313</v>
      </c>
      <c r="H25" s="175">
        <v>42.571772041180402</v>
      </c>
      <c r="I25" s="175">
        <v>285.28238687754629</v>
      </c>
      <c r="J25" s="176">
        <v>5384046.0499999998</v>
      </c>
      <c r="K25" s="174">
        <v>7501.4273039805539</v>
      </c>
      <c r="L25" s="175">
        <v>3.326998690381235</v>
      </c>
      <c r="M25" s="175">
        <v>60.359531029135901</v>
      </c>
      <c r="N25" s="175">
        <v>200.81608068596066</v>
      </c>
      <c r="O25" s="176">
        <v>1506407.2307360272</v>
      </c>
    </row>
    <row r="26" spans="4:15" ht="15" customHeight="1">
      <c r="D26" s="57"/>
      <c r="E26" s="58" t="s">
        <v>42</v>
      </c>
      <c r="F26" s="44">
        <v>388542.01</v>
      </c>
      <c r="G26" s="45">
        <v>6.8022076686122048</v>
      </c>
      <c r="H26" s="45">
        <v>38.479947508827507</v>
      </c>
      <c r="I26" s="45">
        <v>261.7485940323416</v>
      </c>
      <c r="J26" s="46">
        <v>101700324.83999999</v>
      </c>
      <c r="K26" s="44">
        <v>313748.20486400009</v>
      </c>
      <c r="L26" s="45">
        <v>4.9578330627267118</v>
      </c>
      <c r="M26" s="45">
        <v>41.074183111373095</v>
      </c>
      <c r="N26" s="45">
        <v>203.63894305405665</v>
      </c>
      <c r="O26" s="46">
        <v>63891352.823612601</v>
      </c>
    </row>
    <row r="27" spans="4:15" ht="15" customHeight="1">
      <c r="D27" s="237" t="s">
        <v>37</v>
      </c>
      <c r="E27" s="12" t="s">
        <v>45</v>
      </c>
      <c r="F27" s="171">
        <v>1006170.64</v>
      </c>
      <c r="G27" s="172">
        <v>9.0493553161121856</v>
      </c>
      <c r="H27" s="172">
        <v>62.422118720583711</v>
      </c>
      <c r="I27" s="172">
        <v>564.87993188710016</v>
      </c>
      <c r="J27" s="173">
        <v>568365602.59000003</v>
      </c>
      <c r="K27" s="171">
        <v>1011494.044243127</v>
      </c>
      <c r="L27" s="172">
        <v>9.2924343934265732</v>
      </c>
      <c r="M27" s="172">
        <v>62.088113523872501</v>
      </c>
      <c r="N27" s="172">
        <v>576.94972153220635</v>
      </c>
      <c r="O27" s="173">
        <v>583581207.15755677</v>
      </c>
    </row>
    <row r="28" spans="4:15" ht="15" customHeight="1">
      <c r="D28" s="238"/>
      <c r="E28" s="20" t="s">
        <v>46</v>
      </c>
      <c r="F28" s="161">
        <v>767995.98</v>
      </c>
      <c r="G28" s="54">
        <v>7.7578820008927662</v>
      </c>
      <c r="H28" s="54">
        <v>78.58566342130392</v>
      </c>
      <c r="I28" s="54">
        <v>609.65830378435066</v>
      </c>
      <c r="J28" s="162">
        <v>468215126.48000008</v>
      </c>
      <c r="K28" s="161">
        <v>805926.27603678417</v>
      </c>
      <c r="L28" s="54">
        <v>7.5820235755355592</v>
      </c>
      <c r="M28" s="54">
        <v>73.454273651044346</v>
      </c>
      <c r="N28" s="54">
        <v>556.93203454605862</v>
      </c>
      <c r="O28" s="162">
        <v>448846160.60729468</v>
      </c>
    </row>
    <row r="29" spans="4:15" ht="15" customHeight="1">
      <c r="D29" s="238"/>
      <c r="E29" s="20" t="s">
        <v>58</v>
      </c>
      <c r="F29" s="161">
        <v>136527.91</v>
      </c>
      <c r="G29" s="54">
        <v>15.365325155860072</v>
      </c>
      <c r="H29" s="54">
        <v>28.214969524225314</v>
      </c>
      <c r="I29" s="54">
        <v>433.53218100240451</v>
      </c>
      <c r="J29" s="162">
        <v>59189242.589999996</v>
      </c>
      <c r="K29" s="161">
        <v>144445.79325380738</v>
      </c>
      <c r="L29" s="54">
        <v>17.148617939301758</v>
      </c>
      <c r="M29" s="54">
        <v>33.052870214401558</v>
      </c>
      <c r="N29" s="54">
        <v>566.81104310409933</v>
      </c>
      <c r="O29" s="162">
        <v>81873470.746189639</v>
      </c>
    </row>
    <row r="30" spans="4:15" ht="15" customHeight="1">
      <c r="D30" s="238"/>
      <c r="E30" s="20" t="s">
        <v>59</v>
      </c>
      <c r="F30" s="161">
        <v>101646.75</v>
      </c>
      <c r="G30" s="54">
        <v>10.323770410760796</v>
      </c>
      <c r="H30" s="54">
        <v>39.033832269984089</v>
      </c>
      <c r="I30" s="54">
        <v>402.97632260746167</v>
      </c>
      <c r="J30" s="162">
        <v>40961233.520000003</v>
      </c>
      <c r="K30" s="161">
        <v>61121.9749525355</v>
      </c>
      <c r="L30" s="54">
        <v>13.279091514923429</v>
      </c>
      <c r="M30" s="54">
        <v>65.12899292376369</v>
      </c>
      <c r="N30" s="54">
        <v>864.85385730945848</v>
      </c>
      <c r="O30" s="162">
        <v>52861575.804072432</v>
      </c>
    </row>
    <row r="31" spans="4:15" ht="15" customHeight="1">
      <c r="D31" s="238"/>
      <c r="E31" s="12" t="s">
        <v>52</v>
      </c>
      <c r="F31" s="174">
        <v>62998.05999999999</v>
      </c>
      <c r="G31" s="175">
        <v>8.0085447075671876</v>
      </c>
      <c r="H31" s="175">
        <v>118.18460308174787</v>
      </c>
      <c r="I31" s="175">
        <v>946.48667752626056</v>
      </c>
      <c r="J31" s="176">
        <v>59626824.500000007</v>
      </c>
      <c r="K31" s="174">
        <v>54109.019606199188</v>
      </c>
      <c r="L31" s="175">
        <v>8.9771431906405112</v>
      </c>
      <c r="M31" s="175">
        <v>158.51529346027516</v>
      </c>
      <c r="N31" s="175">
        <v>1423.0144872992914</v>
      </c>
      <c r="O31" s="176">
        <v>76997918.79318285</v>
      </c>
    </row>
    <row r="32" spans="4:15" ht="15" customHeight="1">
      <c r="D32" s="57"/>
      <c r="E32" s="58" t="s">
        <v>42</v>
      </c>
      <c r="F32" s="44">
        <v>1069168.7</v>
      </c>
      <c r="G32" s="45">
        <v>8.9880281848879413</v>
      </c>
      <c r="H32" s="45">
        <v>65.349722051845205</v>
      </c>
      <c r="I32" s="45">
        <v>587.36514367657787</v>
      </c>
      <c r="J32" s="46">
        <v>627992427.09000003</v>
      </c>
      <c r="K32" s="44">
        <v>1065603.0638493262</v>
      </c>
      <c r="L32" s="45">
        <v>9.2764245878507605</v>
      </c>
      <c r="M32" s="45">
        <v>66.826507903140481</v>
      </c>
      <c r="N32" s="45">
        <v>619.91106103289565</v>
      </c>
      <c r="O32" s="46">
        <v>660579125.95073962</v>
      </c>
    </row>
    <row r="33" spans="4:4">
      <c r="D33" s="21" t="s">
        <v>166</v>
      </c>
    </row>
  </sheetData>
  <mergeCells count="9">
    <mergeCell ref="K7:O7"/>
    <mergeCell ref="D2:O4"/>
    <mergeCell ref="D27:D31"/>
    <mergeCell ref="D7:D8"/>
    <mergeCell ref="E7:E8"/>
    <mergeCell ref="F7:J7"/>
    <mergeCell ref="D9:D13"/>
    <mergeCell ref="D21:D25"/>
    <mergeCell ref="D15:D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</sheetPr>
  <dimension ref="D1:V124"/>
  <sheetViews>
    <sheetView topLeftCell="A67" zoomScaleNormal="100" workbookViewId="0">
      <selection activeCell="D124" sqref="D124"/>
    </sheetView>
  </sheetViews>
  <sheetFormatPr baseColWidth="10" defaultRowHeight="12.75"/>
  <cols>
    <col min="1" max="3" width="11.42578125" style="21"/>
    <col min="4" max="4" width="16.5703125" style="21" customWidth="1"/>
    <col min="5" max="5" width="26.42578125" style="21" bestFit="1" customWidth="1"/>
    <col min="6" max="8" width="13.7109375" style="21" customWidth="1"/>
    <col min="9" max="9" width="13.7109375" style="43" customWidth="1"/>
    <col min="10" max="11" width="13.7109375" style="21" customWidth="1"/>
    <col min="12" max="12" width="13.7109375" style="52" customWidth="1"/>
    <col min="13" max="15" width="13.7109375" style="21" customWidth="1"/>
    <col min="16" max="16384" width="11.42578125" style="21"/>
  </cols>
  <sheetData>
    <row r="1" spans="4:22" ht="25.5" customHeight="1">
      <c r="K1" s="52"/>
      <c r="L1" s="21"/>
    </row>
    <row r="2" spans="4:22" ht="12.75" customHeight="1">
      <c r="D2" s="221" t="s">
        <v>88</v>
      </c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</row>
    <row r="3" spans="4:22" ht="18" customHeight="1"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</row>
    <row r="4" spans="4:22" ht="18.75" customHeight="1"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4:22" ht="19.5" customHeight="1">
      <c r="D5" s="10" t="s">
        <v>152</v>
      </c>
      <c r="F5" s="43"/>
      <c r="G5" s="43"/>
      <c r="H5" s="42"/>
    </row>
    <row r="6" spans="4:22">
      <c r="F6" s="43"/>
      <c r="G6" s="43"/>
      <c r="H6" s="42"/>
    </row>
    <row r="7" spans="4:22" ht="17.25" customHeight="1">
      <c r="D7" s="232" t="s">
        <v>81</v>
      </c>
      <c r="E7" s="241" t="s">
        <v>40</v>
      </c>
      <c r="F7" s="225" t="s">
        <v>117</v>
      </c>
      <c r="G7" s="226"/>
      <c r="H7" s="226"/>
      <c r="I7" s="226"/>
      <c r="J7" s="227"/>
      <c r="K7" s="226" t="s">
        <v>160</v>
      </c>
      <c r="L7" s="226"/>
      <c r="M7" s="226"/>
      <c r="N7" s="226"/>
      <c r="O7" s="226"/>
    </row>
    <row r="8" spans="4:22" ht="63.75">
      <c r="D8" s="233"/>
      <c r="E8" s="242"/>
      <c r="F8" s="62" t="s">
        <v>79</v>
      </c>
      <c r="G8" s="35" t="s">
        <v>32</v>
      </c>
      <c r="H8" s="35" t="s">
        <v>33</v>
      </c>
      <c r="I8" s="35" t="s">
        <v>34</v>
      </c>
      <c r="J8" s="36" t="s">
        <v>78</v>
      </c>
      <c r="K8" s="70" t="s">
        <v>79</v>
      </c>
      <c r="L8" s="95" t="s">
        <v>32</v>
      </c>
      <c r="M8" s="95" t="s">
        <v>33</v>
      </c>
      <c r="N8" s="95" t="s">
        <v>34</v>
      </c>
      <c r="O8" s="36" t="s">
        <v>78</v>
      </c>
    </row>
    <row r="9" spans="4:22">
      <c r="D9" s="12" t="s">
        <v>35</v>
      </c>
      <c r="E9" s="12" t="s">
        <v>45</v>
      </c>
      <c r="F9" s="171">
        <v>938618.86</v>
      </c>
      <c r="G9" s="172">
        <v>8.5116564459401545</v>
      </c>
      <c r="H9" s="172">
        <v>62.439396455460688</v>
      </c>
      <c r="I9" s="172">
        <v>531.46269132073473</v>
      </c>
      <c r="J9" s="173">
        <v>498840905.4600001</v>
      </c>
      <c r="K9" s="171">
        <v>941700.97265341168</v>
      </c>
      <c r="L9" s="172">
        <v>8.7587495262493178</v>
      </c>
      <c r="M9" s="172">
        <v>59.7114427303421</v>
      </c>
      <c r="N9" s="172">
        <v>522.99757072604712</v>
      </c>
      <c r="O9" s="173">
        <v>492507321.04808998</v>
      </c>
    </row>
    <row r="10" spans="4:22">
      <c r="D10" s="20"/>
      <c r="E10" s="20" t="s">
        <v>46</v>
      </c>
      <c r="F10" s="161">
        <v>707938.72</v>
      </c>
      <c r="G10" s="54">
        <v>7.4346423515300879</v>
      </c>
      <c r="H10" s="54">
        <v>78.854723147944057</v>
      </c>
      <c r="I10" s="54">
        <v>586.25666433388483</v>
      </c>
      <c r="J10" s="162">
        <v>415033792.54000008</v>
      </c>
      <c r="K10" s="161">
        <v>753420.69130206446</v>
      </c>
      <c r="L10" s="54">
        <v>7.3493931604414797</v>
      </c>
      <c r="M10" s="54">
        <v>71.017848815430042</v>
      </c>
      <c r="N10" s="54">
        <v>521.93809235338847</v>
      </c>
      <c r="O10" s="162">
        <v>393238958.35777074</v>
      </c>
    </row>
    <row r="11" spans="4:22">
      <c r="D11" s="20"/>
      <c r="E11" s="20" t="s">
        <v>58</v>
      </c>
      <c r="F11" s="161">
        <v>132921.39000000001</v>
      </c>
      <c r="G11" s="54">
        <v>14.877140315791157</v>
      </c>
      <c r="H11" s="54">
        <v>28.494735485840618</v>
      </c>
      <c r="I11" s="54">
        <v>423.92017808420439</v>
      </c>
      <c r="J11" s="162">
        <v>56348059.319999993</v>
      </c>
      <c r="K11" s="161">
        <v>134612.77977338721</v>
      </c>
      <c r="L11" s="54">
        <v>16.249970364278422</v>
      </c>
      <c r="M11" s="54">
        <v>29.864110604044431</v>
      </c>
      <c r="N11" s="54">
        <v>485.29091227125497</v>
      </c>
      <c r="O11" s="162">
        <v>65326358.699596621</v>
      </c>
    </row>
    <row r="12" spans="4:22">
      <c r="D12" s="20"/>
      <c r="E12" s="20" t="s">
        <v>60</v>
      </c>
      <c r="F12" s="161">
        <v>97758.75</v>
      </c>
      <c r="G12" s="54">
        <v>7.6559889523955649</v>
      </c>
      <c r="H12" s="54">
        <v>36.688387715721895</v>
      </c>
      <c r="I12" s="54">
        <v>280.88589103277195</v>
      </c>
      <c r="J12" s="162">
        <v>27459053.599999998</v>
      </c>
      <c r="K12" s="161">
        <v>53667.501577959949</v>
      </c>
      <c r="L12" s="54">
        <v>9.7542157757239245</v>
      </c>
      <c r="M12" s="54">
        <v>64.838617166801043</v>
      </c>
      <c r="N12" s="54">
        <v>632.44986244453469</v>
      </c>
      <c r="O12" s="162">
        <v>33942003.990722619</v>
      </c>
    </row>
    <row r="13" spans="4:22">
      <c r="D13" s="20"/>
      <c r="E13" s="12" t="s">
        <v>52</v>
      </c>
      <c r="F13" s="174">
        <v>56333.889999999992</v>
      </c>
      <c r="G13" s="175">
        <v>7.5990062110037151</v>
      </c>
      <c r="H13" s="175">
        <v>112.29731447449807</v>
      </c>
      <c r="I13" s="175">
        <v>853.34799017074818</v>
      </c>
      <c r="J13" s="176">
        <v>48072411.810000002</v>
      </c>
      <c r="K13" s="174">
        <v>43538.663331524949</v>
      </c>
      <c r="L13" s="175">
        <v>8.4670862080891087</v>
      </c>
      <c r="M13" s="175">
        <v>153.74529842306208</v>
      </c>
      <c r="N13" s="175">
        <v>1301.7746958364532</v>
      </c>
      <c r="O13" s="176">
        <v>56677530.215521634</v>
      </c>
    </row>
    <row r="14" spans="4:22">
      <c r="D14" s="57"/>
      <c r="E14" s="58" t="s">
        <v>42</v>
      </c>
      <c r="F14" s="44">
        <v>994952.75</v>
      </c>
      <c r="G14" s="45">
        <v>8.4599824966562487</v>
      </c>
      <c r="H14" s="45">
        <v>64.975043255199623</v>
      </c>
      <c r="I14" s="45">
        <v>549.68772865847154</v>
      </c>
      <c r="J14" s="46">
        <v>546913317.2700001</v>
      </c>
      <c r="K14" s="44">
        <v>985239.63598493661</v>
      </c>
      <c r="L14" s="45">
        <v>8.745860650739516</v>
      </c>
      <c r="M14" s="45">
        <v>63.734432135477583</v>
      </c>
      <c r="N14" s="45">
        <v>557.4124621109014</v>
      </c>
      <c r="O14" s="46">
        <v>549184851.26361156</v>
      </c>
    </row>
    <row r="15" spans="4:22">
      <c r="D15" s="20" t="s">
        <v>9</v>
      </c>
      <c r="E15" s="12" t="s">
        <v>45</v>
      </c>
      <c r="F15" s="171">
        <v>415469.76</v>
      </c>
      <c r="G15" s="172">
        <v>6.9057280847588025</v>
      </c>
      <c r="H15" s="172">
        <v>43.500614315284466</v>
      </c>
      <c r="I15" s="172">
        <v>300.40341398132074</v>
      </c>
      <c r="J15" s="173">
        <v>124808534.30999999</v>
      </c>
      <c r="K15" s="171">
        <v>360430.97180566232</v>
      </c>
      <c r="L15" s="172">
        <v>5.4655769670122751</v>
      </c>
      <c r="M15" s="172">
        <v>46.329842195702454</v>
      </c>
      <c r="N15" s="172">
        <v>253.21931839014474</v>
      </c>
      <c r="O15" s="173">
        <v>91268085.007327273</v>
      </c>
      <c r="P15" s="199"/>
      <c r="Q15" s="199"/>
      <c r="R15" s="199"/>
      <c r="S15" s="194"/>
      <c r="T15" s="195"/>
      <c r="U15" s="195"/>
      <c r="V15" s="194"/>
    </row>
    <row r="16" spans="4:22">
      <c r="D16" s="20"/>
      <c r="E16" s="20" t="s">
        <v>46</v>
      </c>
      <c r="F16" s="161">
        <v>260139.53</v>
      </c>
      <c r="G16" s="54">
        <v>5.654726330904035</v>
      </c>
      <c r="H16" s="54">
        <v>52.718636011112977</v>
      </c>
      <c r="I16" s="54">
        <v>298.10945918138623</v>
      </c>
      <c r="J16" s="162">
        <v>77550054.599999994</v>
      </c>
      <c r="K16" s="161">
        <v>288355.38939061487</v>
      </c>
      <c r="L16" s="54">
        <v>4.9292215751212396</v>
      </c>
      <c r="M16" s="54">
        <v>52.332858057769919</v>
      </c>
      <c r="N16" s="54">
        <v>257.9602530261169</v>
      </c>
      <c r="O16" s="162">
        <v>74384229.208647475</v>
      </c>
      <c r="P16" s="199"/>
      <c r="Q16" s="199"/>
      <c r="R16" s="199"/>
      <c r="S16" s="194"/>
      <c r="T16" s="195"/>
      <c r="U16" s="195"/>
      <c r="V16" s="194"/>
    </row>
    <row r="17" spans="4:22">
      <c r="D17" s="20"/>
      <c r="E17" s="20" t="s">
        <v>58</v>
      </c>
      <c r="F17" s="161">
        <v>83966.85</v>
      </c>
      <c r="G17" s="54">
        <v>11.405090937673618</v>
      </c>
      <c r="H17" s="54">
        <v>38.72460363266913</v>
      </c>
      <c r="I17" s="54">
        <v>441.65762595595754</v>
      </c>
      <c r="J17" s="162">
        <v>37084599.629999995</v>
      </c>
      <c r="K17" s="161">
        <v>55935.191013128482</v>
      </c>
      <c r="L17" s="54">
        <v>8.1288766662042065</v>
      </c>
      <c r="M17" s="54">
        <v>25.898081829745035</v>
      </c>
      <c r="N17" s="54">
        <v>210.52231308526154</v>
      </c>
      <c r="O17" s="162">
        <v>11775605.794949742</v>
      </c>
      <c r="P17" s="199"/>
      <c r="Q17" s="199"/>
      <c r="R17" s="199"/>
      <c r="S17" s="194"/>
      <c r="T17" s="195"/>
      <c r="U17" s="195"/>
      <c r="V17" s="194"/>
    </row>
    <row r="18" spans="4:22">
      <c r="D18" s="20"/>
      <c r="E18" s="20" t="s">
        <v>60</v>
      </c>
      <c r="F18" s="161">
        <v>71363.38</v>
      </c>
      <c r="G18" s="54">
        <v>6.1719859681534146</v>
      </c>
      <c r="H18" s="54">
        <v>23.098632687407065</v>
      </c>
      <c r="I18" s="54">
        <v>142.56443683020618</v>
      </c>
      <c r="J18" s="162">
        <v>10173880.08</v>
      </c>
      <c r="K18" s="161">
        <v>16140.391401918938</v>
      </c>
      <c r="L18" s="54">
        <v>5.8180337531785637</v>
      </c>
      <c r="M18" s="54">
        <v>54.397863814672611</v>
      </c>
      <c r="N18" s="54">
        <v>316.48860777457605</v>
      </c>
      <c r="O18" s="162">
        <v>5108250.0037300624</v>
      </c>
      <c r="P18" s="199"/>
      <c r="Q18" s="199"/>
      <c r="R18" s="199"/>
      <c r="S18" s="194"/>
      <c r="T18" s="195"/>
      <c r="U18" s="195"/>
      <c r="V18" s="194"/>
    </row>
    <row r="19" spans="4:22">
      <c r="D19" s="20"/>
      <c r="E19" s="12" t="s">
        <v>52</v>
      </c>
      <c r="F19" s="174">
        <v>24040.77</v>
      </c>
      <c r="G19" s="175">
        <v>6.2958686431424606</v>
      </c>
      <c r="H19" s="175">
        <v>52.639780062478565</v>
      </c>
      <c r="I19" s="175">
        <v>331.41314067727444</v>
      </c>
      <c r="J19" s="176">
        <v>7967427.0899999999</v>
      </c>
      <c r="K19" s="174">
        <v>13779.604349308685</v>
      </c>
      <c r="L19" s="175">
        <v>4.8459791125168632</v>
      </c>
      <c r="M19" s="175">
        <v>109.59253083170447</v>
      </c>
      <c r="N19" s="175">
        <v>531.08311529830019</v>
      </c>
      <c r="O19" s="176">
        <v>7318115.2054088637</v>
      </c>
      <c r="P19" s="199"/>
      <c r="Q19" s="199"/>
      <c r="R19" s="199"/>
      <c r="S19" s="194"/>
      <c r="T19" s="195"/>
      <c r="U19" s="195"/>
      <c r="V19" s="194"/>
    </row>
    <row r="20" spans="4:22">
      <c r="D20" s="57"/>
      <c r="E20" s="58" t="s">
        <v>42</v>
      </c>
      <c r="F20" s="44">
        <v>439510.53</v>
      </c>
      <c r="G20" s="45">
        <v>6.8723694060299296</v>
      </c>
      <c r="H20" s="45">
        <v>43.958581969417082</v>
      </c>
      <c r="I20" s="45">
        <v>302.09961385908088</v>
      </c>
      <c r="J20" s="46">
        <v>132775961.39999999</v>
      </c>
      <c r="K20" s="44">
        <v>374210.57615497103</v>
      </c>
      <c r="L20" s="45">
        <v>5.4427614352377489</v>
      </c>
      <c r="M20" s="45">
        <v>48.403946413128253</v>
      </c>
      <c r="N20" s="45">
        <v>263.45113285068902</v>
      </c>
      <c r="O20" s="46">
        <v>98586200.21273613</v>
      </c>
      <c r="P20" s="199"/>
      <c r="Q20" s="199"/>
      <c r="R20" s="199"/>
      <c r="S20" s="194"/>
      <c r="T20" s="195"/>
      <c r="U20" s="195"/>
      <c r="V20" s="194"/>
    </row>
    <row r="21" spans="4:22">
      <c r="D21" s="20" t="s">
        <v>18</v>
      </c>
      <c r="E21" s="12" t="s">
        <v>45</v>
      </c>
      <c r="F21" s="171">
        <v>272623.49</v>
      </c>
      <c r="G21" s="172">
        <v>7.0136559765998152</v>
      </c>
      <c r="H21" s="172">
        <v>23.92822624522644</v>
      </c>
      <c r="I21" s="172">
        <v>167.82434701426499</v>
      </c>
      <c r="J21" s="173">
        <v>45752859.189999998</v>
      </c>
      <c r="K21" s="171">
        <v>278277.87836663722</v>
      </c>
      <c r="L21" s="172">
        <v>7.9311144947879244</v>
      </c>
      <c r="M21" s="172">
        <v>31.635860843002387</v>
      </c>
      <c r="N21" s="172">
        <v>250.90763448702995</v>
      </c>
      <c r="O21" s="173">
        <v>69822044.191042423</v>
      </c>
      <c r="P21" s="199"/>
      <c r="Q21" s="199"/>
      <c r="R21" s="199"/>
      <c r="S21" s="194"/>
      <c r="T21" s="195"/>
      <c r="U21" s="195"/>
      <c r="V21" s="194"/>
    </row>
    <row r="22" spans="4:22">
      <c r="D22" s="20"/>
      <c r="E22" s="20" t="s">
        <v>46</v>
      </c>
      <c r="F22" s="161">
        <v>218655.41</v>
      </c>
      <c r="G22" s="54">
        <v>6.0154695463514942</v>
      </c>
      <c r="H22" s="54">
        <v>26.48829708437286</v>
      </c>
      <c r="I22" s="54">
        <v>159.33954444575599</v>
      </c>
      <c r="J22" s="162">
        <v>34840453.420000002</v>
      </c>
      <c r="K22" s="161">
        <v>210304.60699118639</v>
      </c>
      <c r="L22" s="54">
        <v>6.238950871522845</v>
      </c>
      <c r="M22" s="54">
        <v>37.747696505000611</v>
      </c>
      <c r="N22" s="54">
        <v>235.5060240078534</v>
      </c>
      <c r="O22" s="162">
        <v>49528001.823028512</v>
      </c>
    </row>
    <row r="23" spans="4:22">
      <c r="D23" s="20"/>
      <c r="E23" s="20" t="s">
        <v>58</v>
      </c>
      <c r="F23" s="161">
        <v>31971.09</v>
      </c>
      <c r="G23" s="54">
        <v>17.483772057818484</v>
      </c>
      <c r="H23" s="54">
        <v>11.254203061763468</v>
      </c>
      <c r="I23" s="54">
        <v>196.76592102427537</v>
      </c>
      <c r="J23" s="162">
        <v>6290820.9699999997</v>
      </c>
      <c r="K23" s="161">
        <v>38475.505134965126</v>
      </c>
      <c r="L23" s="54">
        <v>20.781225717194712</v>
      </c>
      <c r="M23" s="54">
        <v>20.473067094424046</v>
      </c>
      <c r="N23" s="54">
        <v>425.45542841249784</v>
      </c>
      <c r="O23" s="162">
        <v>16369612.520583848</v>
      </c>
    </row>
    <row r="24" spans="4:22">
      <c r="D24" s="20"/>
      <c r="E24" s="20" t="s">
        <v>60</v>
      </c>
      <c r="F24" s="161">
        <v>21996.989999999998</v>
      </c>
      <c r="G24" s="54">
        <v>1.7182878202881393</v>
      </c>
      <c r="H24" s="54">
        <v>122.27333482198134</v>
      </c>
      <c r="I24" s="54">
        <v>210.10078197062418</v>
      </c>
      <c r="J24" s="162">
        <v>4621584.8</v>
      </c>
      <c r="K24" s="161">
        <v>29497.766240485704</v>
      </c>
      <c r="L24" s="54">
        <v>3.2343278487236002</v>
      </c>
      <c r="M24" s="54">
        <v>41.134232666578292</v>
      </c>
      <c r="N24" s="54">
        <v>133.04159424939022</v>
      </c>
      <c r="O24" s="162">
        <v>3924429.8474300592</v>
      </c>
    </row>
    <row r="25" spans="4:22">
      <c r="D25" s="20"/>
      <c r="E25" s="12" t="s">
        <v>52</v>
      </c>
      <c r="F25" s="174">
        <v>9898.9599999999991</v>
      </c>
      <c r="G25" s="175">
        <v>4.031351778368637</v>
      </c>
      <c r="H25" s="175">
        <v>89.870599022357183</v>
      </c>
      <c r="I25" s="175">
        <v>362.29999919183433</v>
      </c>
      <c r="J25" s="176">
        <v>3586393.2</v>
      </c>
      <c r="K25" s="174">
        <v>7889.8842501848694</v>
      </c>
      <c r="L25" s="175">
        <v>8.4648296361822748</v>
      </c>
      <c r="M25" s="175">
        <v>89.294029597037081</v>
      </c>
      <c r="N25" s="175">
        <v>755.85874806713662</v>
      </c>
      <c r="O25" s="176">
        <v>5963638.0317393541</v>
      </c>
    </row>
    <row r="26" spans="4:22">
      <c r="D26" s="57"/>
      <c r="E26" s="58" t="s">
        <v>42</v>
      </c>
      <c r="F26" s="44">
        <v>282522.45</v>
      </c>
      <c r="G26" s="45">
        <v>6.9091626523839071</v>
      </c>
      <c r="H26" s="45">
        <v>25.276339738538894</v>
      </c>
      <c r="I26" s="45">
        <v>174.63834251048013</v>
      </c>
      <c r="J26" s="46">
        <v>49339252.390000001</v>
      </c>
      <c r="K26" s="44">
        <v>286167.76261682209</v>
      </c>
      <c r="L26" s="45">
        <v>7.9458294670463889</v>
      </c>
      <c r="M26" s="45">
        <v>33.329378584135668</v>
      </c>
      <c r="N26" s="45">
        <v>264.82955847217005</v>
      </c>
      <c r="O26" s="46">
        <v>75785682.222781777</v>
      </c>
    </row>
    <row r="27" spans="4:22">
      <c r="D27" s="20" t="s">
        <v>162</v>
      </c>
      <c r="E27" s="12" t="s">
        <v>45</v>
      </c>
      <c r="F27" s="202" t="s">
        <v>144</v>
      </c>
      <c r="G27" s="203" t="s">
        <v>144</v>
      </c>
      <c r="H27" s="203" t="s">
        <v>144</v>
      </c>
      <c r="I27" s="203" t="s">
        <v>144</v>
      </c>
      <c r="J27" s="204" t="s">
        <v>144</v>
      </c>
      <c r="K27" s="171">
        <v>15285.767761362384</v>
      </c>
      <c r="L27" s="172">
        <v>9.1873223793607597</v>
      </c>
      <c r="M27" s="172">
        <v>16.561085553997302</v>
      </c>
      <c r="N27" s="172">
        <v>152.15203193674759</v>
      </c>
      <c r="O27" s="173">
        <v>2325760.6246045162</v>
      </c>
    </row>
    <row r="28" spans="4:22">
      <c r="D28" s="20"/>
      <c r="E28" s="20" t="s">
        <v>46</v>
      </c>
      <c r="F28" s="202" t="s">
        <v>144</v>
      </c>
      <c r="G28" s="203" t="s">
        <v>144</v>
      </c>
      <c r="H28" s="203" t="s">
        <v>144</v>
      </c>
      <c r="I28" s="203" t="s">
        <v>144</v>
      </c>
      <c r="J28" s="204" t="s">
        <v>144</v>
      </c>
      <c r="K28" s="161">
        <v>10022.999142693576</v>
      </c>
      <c r="L28" s="54">
        <v>8.6249834888209378</v>
      </c>
      <c r="M28" s="54">
        <v>20.013670210253391</v>
      </c>
      <c r="N28" s="54">
        <v>172.61757511414297</v>
      </c>
      <c r="O28" s="162">
        <v>1730145.8073828989</v>
      </c>
    </row>
    <row r="29" spans="4:22">
      <c r="D29" s="20"/>
      <c r="E29" s="20" t="s">
        <v>58</v>
      </c>
      <c r="F29" s="202" t="s">
        <v>144</v>
      </c>
      <c r="G29" s="203" t="s">
        <v>144</v>
      </c>
      <c r="H29" s="203" t="s">
        <v>144</v>
      </c>
      <c r="I29" s="203" t="s">
        <v>144</v>
      </c>
      <c r="J29" s="204" t="s">
        <v>144</v>
      </c>
      <c r="K29" s="161">
        <v>4873.2308320932743</v>
      </c>
      <c r="L29" s="54">
        <v>9.9310345538995097</v>
      </c>
      <c r="M29" s="54">
        <v>10.259930678142917</v>
      </c>
      <c r="N29" s="54">
        <v>101.89172608525094</v>
      </c>
      <c r="O29" s="162">
        <v>496541.90109384741</v>
      </c>
    </row>
    <row r="30" spans="4:22">
      <c r="D30" s="20"/>
      <c r="E30" s="20" t="s">
        <v>60</v>
      </c>
      <c r="F30" s="202" t="s">
        <v>144</v>
      </c>
      <c r="G30" s="203" t="s">
        <v>144</v>
      </c>
      <c r="H30" s="203" t="s">
        <v>144</v>
      </c>
      <c r="I30" s="203" t="s">
        <v>144</v>
      </c>
      <c r="J30" s="204" t="s">
        <v>144</v>
      </c>
      <c r="K30" s="161">
        <v>389.53778657553522</v>
      </c>
      <c r="L30" s="54">
        <v>14.352523774343673</v>
      </c>
      <c r="M30" s="54">
        <v>17.720545185906428</v>
      </c>
      <c r="N30" s="54">
        <v>254.33454607505334</v>
      </c>
      <c r="O30" s="162">
        <v>99072.916127769757</v>
      </c>
    </row>
    <row r="31" spans="4:22">
      <c r="D31" s="20"/>
      <c r="E31" s="12" t="s">
        <v>52</v>
      </c>
      <c r="F31" s="202" t="s">
        <v>144</v>
      </c>
      <c r="G31" s="203" t="s">
        <v>144</v>
      </c>
      <c r="H31" s="203" t="s">
        <v>144</v>
      </c>
      <c r="I31" s="203" t="s">
        <v>144</v>
      </c>
      <c r="J31" s="204" t="s">
        <v>144</v>
      </c>
      <c r="K31" s="174">
        <v>341.24992663761469</v>
      </c>
      <c r="L31" s="175">
        <v>2.940963637772152</v>
      </c>
      <c r="M31" s="175">
        <v>71.709805673093541</v>
      </c>
      <c r="N31" s="175">
        <v>210.89593095627529</v>
      </c>
      <c r="O31" s="176">
        <v>71968.220967000394</v>
      </c>
    </row>
    <row r="32" spans="4:22">
      <c r="D32" s="57"/>
      <c r="E32" s="58" t="s">
        <v>42</v>
      </c>
      <c r="F32" s="205" t="s">
        <v>144</v>
      </c>
      <c r="G32" s="206" t="s">
        <v>144</v>
      </c>
      <c r="H32" s="206" t="s">
        <v>144</v>
      </c>
      <c r="I32" s="206" t="s">
        <v>144</v>
      </c>
      <c r="J32" s="207" t="s">
        <v>144</v>
      </c>
      <c r="K32" s="44">
        <v>15627.017687999998</v>
      </c>
      <c r="L32" s="45">
        <v>9.0509195477471387</v>
      </c>
      <c r="M32" s="45">
        <v>16.95240267637049</v>
      </c>
      <c r="N32" s="45">
        <v>153.43483276484258</v>
      </c>
      <c r="O32" s="46">
        <v>2397728.8455715165</v>
      </c>
    </row>
    <row r="33" spans="4:15">
      <c r="D33" s="21" t="s">
        <v>164</v>
      </c>
      <c r="F33" s="42"/>
      <c r="G33" s="52"/>
      <c r="H33" s="52"/>
      <c r="J33" s="42"/>
      <c r="N33" s="42"/>
      <c r="O33" s="42"/>
    </row>
    <row r="34" spans="4:15">
      <c r="D34" s="21" t="s">
        <v>165</v>
      </c>
      <c r="F34" s="42"/>
      <c r="G34" s="52"/>
      <c r="H34" s="52"/>
      <c r="J34" s="42"/>
      <c r="N34" s="42"/>
      <c r="O34" s="42"/>
    </row>
    <row r="35" spans="4:15">
      <c r="F35" s="42"/>
      <c r="G35" s="52"/>
      <c r="H35" s="52"/>
      <c r="J35" s="42"/>
      <c r="N35" s="42"/>
      <c r="O35" s="42"/>
    </row>
    <row r="36" spans="4:15">
      <c r="D36" s="59" t="s">
        <v>43</v>
      </c>
      <c r="F36" s="43"/>
      <c r="G36" s="43"/>
      <c r="H36" s="42"/>
      <c r="N36" s="42"/>
      <c r="O36" s="42"/>
    </row>
    <row r="37" spans="4:15" ht="19.5" customHeight="1">
      <c r="D37" s="232" t="s">
        <v>31</v>
      </c>
      <c r="E37" s="241" t="s">
        <v>40</v>
      </c>
      <c r="F37" s="225" t="s">
        <v>117</v>
      </c>
      <c r="G37" s="226"/>
      <c r="H37" s="226"/>
      <c r="I37" s="226"/>
      <c r="J37" s="227"/>
      <c r="K37" s="226" t="s">
        <v>160</v>
      </c>
      <c r="L37" s="226"/>
      <c r="M37" s="226"/>
      <c r="N37" s="226"/>
      <c r="O37" s="226"/>
    </row>
    <row r="38" spans="4:15" ht="63.75">
      <c r="D38" s="233"/>
      <c r="E38" s="242"/>
      <c r="F38" s="62" t="s">
        <v>79</v>
      </c>
      <c r="G38" s="35" t="s">
        <v>32</v>
      </c>
      <c r="H38" s="35" t="s">
        <v>33</v>
      </c>
      <c r="I38" s="35" t="s">
        <v>34</v>
      </c>
      <c r="J38" s="36" t="s">
        <v>78</v>
      </c>
      <c r="K38" s="70" t="s">
        <v>79</v>
      </c>
      <c r="L38" s="95" t="s">
        <v>32</v>
      </c>
      <c r="M38" s="95" t="s">
        <v>33</v>
      </c>
      <c r="N38" s="95" t="s">
        <v>34</v>
      </c>
      <c r="O38" s="36" t="s">
        <v>78</v>
      </c>
    </row>
    <row r="39" spans="4:15">
      <c r="D39" s="20" t="s">
        <v>13</v>
      </c>
      <c r="E39" s="12" t="s">
        <v>45</v>
      </c>
      <c r="F39" s="171">
        <v>80922.650000000009</v>
      </c>
      <c r="G39" s="172">
        <v>9.8925800131359996</v>
      </c>
      <c r="H39" s="172">
        <v>94.58090086366002</v>
      </c>
      <c r="I39" s="172">
        <v>935.64912950824032</v>
      </c>
      <c r="J39" s="173">
        <v>75715207.030000016</v>
      </c>
      <c r="K39" s="171">
        <v>84346.541700678819</v>
      </c>
      <c r="L39" s="172">
        <v>11.221367497088039</v>
      </c>
      <c r="M39" s="172">
        <v>68.757094360496367</v>
      </c>
      <c r="N39" s="172">
        <v>771.54862385108925</v>
      </c>
      <c r="O39" s="173">
        <v>65077458.175757274</v>
      </c>
    </row>
    <row r="40" spans="4:15">
      <c r="D40" s="20"/>
      <c r="E40" s="20" t="s">
        <v>46</v>
      </c>
      <c r="F40" s="161">
        <v>78586</v>
      </c>
      <c r="G40" s="54">
        <v>9.101018756521519</v>
      </c>
      <c r="H40" s="54">
        <v>104.18223202313003</v>
      </c>
      <c r="I40" s="54">
        <v>948.16444773878311</v>
      </c>
      <c r="J40" s="162">
        <v>74512451.290000007</v>
      </c>
      <c r="K40" s="161">
        <v>75564.668431739483</v>
      </c>
      <c r="L40" s="54">
        <v>9.7894977560313929</v>
      </c>
      <c r="M40" s="54">
        <v>77.678154141524317</v>
      </c>
      <c r="N40" s="54">
        <v>760.43011566111284</v>
      </c>
      <c r="O40" s="162">
        <v>57461649.555441298</v>
      </c>
    </row>
    <row r="41" spans="4:15">
      <c r="D41" s="20"/>
      <c r="E41" s="20" t="s">
        <v>58</v>
      </c>
      <c r="F41" s="161">
        <v>1674.91</v>
      </c>
      <c r="G41" s="54">
        <v>32.746738630732395</v>
      </c>
      <c r="H41" s="54">
        <v>12.138143088223712</v>
      </c>
      <c r="I41" s="54">
        <v>397.48459917249284</v>
      </c>
      <c r="J41" s="162">
        <v>665750.93000000005</v>
      </c>
      <c r="K41" s="161">
        <v>6513.4621457696794</v>
      </c>
      <c r="L41" s="54">
        <v>23.829118403405317</v>
      </c>
      <c r="M41" s="54">
        <v>34.362832470076398</v>
      </c>
      <c r="N41" s="54">
        <v>818.83600360583125</v>
      </c>
      <c r="O41" s="162">
        <v>5333457.3130799066</v>
      </c>
    </row>
    <row r="42" spans="4:15">
      <c r="D42" s="20"/>
      <c r="E42" s="20" t="s">
        <v>60</v>
      </c>
      <c r="F42" s="161">
        <v>661.74</v>
      </c>
      <c r="G42" s="54">
        <v>46.050246320307068</v>
      </c>
      <c r="H42" s="54">
        <v>17.622147460940383</v>
      </c>
      <c r="I42" s="54">
        <v>811.50423126907833</v>
      </c>
      <c r="J42" s="162">
        <v>537004.80999999994</v>
      </c>
      <c r="K42" s="161">
        <v>2268.4111231696634</v>
      </c>
      <c r="L42" s="54">
        <v>22.717808191822197</v>
      </c>
      <c r="M42" s="54">
        <v>44.288839097797315</v>
      </c>
      <c r="N42" s="54">
        <v>1006.145351662235</v>
      </c>
      <c r="O42" s="162">
        <v>2282351.3072360666</v>
      </c>
    </row>
    <row r="43" spans="4:15">
      <c r="D43" s="20"/>
      <c r="E43" s="12" t="s">
        <v>52</v>
      </c>
      <c r="F43" s="174">
        <v>2826.73</v>
      </c>
      <c r="G43" s="175">
        <v>9.1258556706866241</v>
      </c>
      <c r="H43" s="175">
        <v>82.491467972382125</v>
      </c>
      <c r="I43" s="175">
        <v>752.80523077902751</v>
      </c>
      <c r="J43" s="176">
        <v>2127977.1300000004</v>
      </c>
      <c r="K43" s="174">
        <v>2963.2369033122186</v>
      </c>
      <c r="L43" s="175">
        <v>7.2207593950126414</v>
      </c>
      <c r="M43" s="175">
        <v>117.09078635879676</v>
      </c>
      <c r="N43" s="175">
        <v>845.48439566969989</v>
      </c>
      <c r="O43" s="176">
        <v>2505370.5624230839</v>
      </c>
    </row>
    <row r="44" spans="4:15">
      <c r="D44" s="57"/>
      <c r="E44" s="58" t="s">
        <v>42</v>
      </c>
      <c r="F44" s="44">
        <v>83749.38</v>
      </c>
      <c r="G44" s="45">
        <v>9.8667013415502272</v>
      </c>
      <c r="H44" s="45">
        <v>94.203493586800434</v>
      </c>
      <c r="I44" s="45">
        <v>929.47773655160222</v>
      </c>
      <c r="J44" s="46">
        <v>77843184.160000011</v>
      </c>
      <c r="K44" s="44">
        <v>87309.778603991042</v>
      </c>
      <c r="L44" s="45">
        <v>11.085589469090408</v>
      </c>
      <c r="M44" s="45">
        <v>69.825601773446365</v>
      </c>
      <c r="N44" s="45">
        <v>774.0579556926175</v>
      </c>
      <c r="O44" s="46">
        <v>67582828.738180354</v>
      </c>
    </row>
    <row r="45" spans="4:15">
      <c r="D45" s="20" t="s">
        <v>44</v>
      </c>
      <c r="E45" s="12" t="s">
        <v>45</v>
      </c>
      <c r="F45" s="171">
        <v>19990.04</v>
      </c>
      <c r="G45" s="172">
        <v>11.933511388671558</v>
      </c>
      <c r="H45" s="172">
        <v>67.167685643557618</v>
      </c>
      <c r="I45" s="172">
        <v>801.54634157810597</v>
      </c>
      <c r="J45" s="173">
        <v>16022943.430000002</v>
      </c>
      <c r="K45" s="171">
        <v>24159.225435342418</v>
      </c>
      <c r="L45" s="172">
        <v>14.9808498988147</v>
      </c>
      <c r="M45" s="172">
        <v>63.023202396314517</v>
      </c>
      <c r="N45" s="172">
        <v>944.14113524180664</v>
      </c>
      <c r="O45" s="173">
        <v>22809718.529086921</v>
      </c>
    </row>
    <row r="46" spans="4:15">
      <c r="D46" s="20"/>
      <c r="E46" s="20" t="s">
        <v>46</v>
      </c>
      <c r="F46" s="161">
        <v>16834.43</v>
      </c>
      <c r="G46" s="54">
        <v>9.7521704031559135</v>
      </c>
      <c r="H46" s="54">
        <v>89.233973857819919</v>
      </c>
      <c r="I46" s="54">
        <v>870.22491881221993</v>
      </c>
      <c r="J46" s="162">
        <v>14649740.48</v>
      </c>
      <c r="K46" s="161">
        <v>18658.23928291315</v>
      </c>
      <c r="L46" s="54">
        <v>11.563936458931083</v>
      </c>
      <c r="M46" s="54">
        <v>76.575368814068</v>
      </c>
      <c r="N46" s="54">
        <v>885.51269928509521</v>
      </c>
      <c r="O46" s="162">
        <v>16522107.831319623</v>
      </c>
    </row>
    <row r="47" spans="4:15">
      <c r="D47" s="20"/>
      <c r="E47" s="20" t="s">
        <v>58</v>
      </c>
      <c r="F47" s="161">
        <v>3124.02</v>
      </c>
      <c r="G47" s="54">
        <v>23.737997836121405</v>
      </c>
      <c r="H47" s="54">
        <v>18.113564042602025</v>
      </c>
      <c r="I47" s="54">
        <v>429.97974404773339</v>
      </c>
      <c r="J47" s="162">
        <v>1343265.32</v>
      </c>
      <c r="K47" s="161">
        <v>5021.7328371383992</v>
      </c>
      <c r="L47" s="54">
        <v>27.457837199115687</v>
      </c>
      <c r="M47" s="54">
        <v>40.905631091794582</v>
      </c>
      <c r="N47" s="54">
        <v>1123.1801590455805</v>
      </c>
      <c r="O47" s="162">
        <v>5640310.6867015213</v>
      </c>
    </row>
    <row r="48" spans="4:15">
      <c r="D48" s="20"/>
      <c r="E48" s="20" t="s">
        <v>60</v>
      </c>
      <c r="F48" s="161">
        <v>31.59</v>
      </c>
      <c r="G48" s="54">
        <v>7.0009496676163341</v>
      </c>
      <c r="H48" s="54">
        <v>135.36638632664136</v>
      </c>
      <c r="I48" s="54">
        <v>947.69325735992402</v>
      </c>
      <c r="J48" s="162">
        <v>29937.63</v>
      </c>
      <c r="K48" s="161">
        <v>479.25331529086782</v>
      </c>
      <c r="L48" s="54">
        <v>17.270853328846492</v>
      </c>
      <c r="M48" s="54">
        <v>78.203590441667501</v>
      </c>
      <c r="N48" s="54">
        <v>1350.6427403072212</v>
      </c>
      <c r="O48" s="162">
        <v>647300.01106577832</v>
      </c>
    </row>
    <row r="49" spans="4:15">
      <c r="D49" s="20"/>
      <c r="E49" s="12" t="s">
        <v>52</v>
      </c>
      <c r="F49" s="174">
        <v>812.86</v>
      </c>
      <c r="G49" s="175">
        <v>5.7693698791919896</v>
      </c>
      <c r="H49" s="175">
        <v>207.33535692124639</v>
      </c>
      <c r="I49" s="175">
        <v>1196.1943631129593</v>
      </c>
      <c r="J49" s="176">
        <v>972338.55</v>
      </c>
      <c r="K49" s="174">
        <v>1949.7889617235242</v>
      </c>
      <c r="L49" s="175">
        <v>10.289008205701347</v>
      </c>
      <c r="M49" s="175">
        <v>123.83463181607686</v>
      </c>
      <c r="N49" s="175">
        <v>1274.13554290562</v>
      </c>
      <c r="O49" s="176">
        <v>2484295.4172969875</v>
      </c>
    </row>
    <row r="50" spans="4:15">
      <c r="D50" s="57"/>
      <c r="E50" s="58" t="s">
        <v>42</v>
      </c>
      <c r="F50" s="44">
        <v>20802.900000000001</v>
      </c>
      <c r="G50" s="45">
        <v>11.69265150531897</v>
      </c>
      <c r="H50" s="45">
        <v>69.870119707585545</v>
      </c>
      <c r="I50" s="45">
        <v>816.96696037571678</v>
      </c>
      <c r="J50" s="46">
        <v>16995281.98</v>
      </c>
      <c r="K50" s="44">
        <v>26109.014397065941</v>
      </c>
      <c r="L50" s="45">
        <v>14.630468953587799</v>
      </c>
      <c r="M50" s="45">
        <v>66.216928061408581</v>
      </c>
      <c r="N50" s="45">
        <v>968.78471020439497</v>
      </c>
      <c r="O50" s="46">
        <v>25294013.946383908</v>
      </c>
    </row>
    <row r="51" spans="4:15">
      <c r="D51" s="20" t="s">
        <v>21</v>
      </c>
      <c r="E51" s="12" t="s">
        <v>45</v>
      </c>
      <c r="F51" s="171">
        <v>58806.86</v>
      </c>
      <c r="G51" s="172">
        <v>18.726267479678388</v>
      </c>
      <c r="H51" s="172">
        <v>139.57286298696883</v>
      </c>
      <c r="I51" s="172">
        <v>2613.6787651984819</v>
      </c>
      <c r="J51" s="173">
        <v>153702241.22999999</v>
      </c>
      <c r="K51" s="171">
        <v>66482.777142269115</v>
      </c>
      <c r="L51" s="172">
        <v>17.558745453473463</v>
      </c>
      <c r="M51" s="172">
        <v>114.1537694808079</v>
      </c>
      <c r="N51" s="172">
        <v>2004.3969808679933</v>
      </c>
      <c r="O51" s="173">
        <v>133257877.78368382</v>
      </c>
    </row>
    <row r="52" spans="4:15">
      <c r="D52" s="20"/>
      <c r="E52" s="20" t="s">
        <v>46</v>
      </c>
      <c r="F52" s="161">
        <v>50194.87</v>
      </c>
      <c r="G52" s="54">
        <v>14.929783860382546</v>
      </c>
      <c r="H52" s="54">
        <v>185.48207511901276</v>
      </c>
      <c r="I52" s="54">
        <v>2769.2072915020995</v>
      </c>
      <c r="J52" s="162">
        <v>139000000</v>
      </c>
      <c r="K52" s="161">
        <v>57591.485912654774</v>
      </c>
      <c r="L52" s="54">
        <v>14.733679419329615</v>
      </c>
      <c r="M52" s="54">
        <v>127.26663586657673</v>
      </c>
      <c r="N52" s="54">
        <v>1875.1058136346978</v>
      </c>
      <c r="O52" s="162">
        <v>107990130.05067977</v>
      </c>
    </row>
    <row r="53" spans="4:15">
      <c r="D53" s="20"/>
      <c r="E53" s="20" t="s">
        <v>58</v>
      </c>
      <c r="F53" s="161">
        <v>6605.29</v>
      </c>
      <c r="G53" s="54">
        <v>28.404368316909629</v>
      </c>
      <c r="H53" s="54">
        <v>31.608423055457738</v>
      </c>
      <c r="I53" s="54">
        <v>897.81729038391961</v>
      </c>
      <c r="J53" s="162">
        <v>5930343.5700000003</v>
      </c>
      <c r="K53" s="161">
        <v>6489.1849356620869</v>
      </c>
      <c r="L53" s="54">
        <v>26.805107499512356</v>
      </c>
      <c r="M53" s="54">
        <v>67.457163444232108</v>
      </c>
      <c r="N53" s="54">
        <v>1808.196517734817</v>
      </c>
      <c r="O53" s="162">
        <v>11733721.603601418</v>
      </c>
    </row>
    <row r="54" spans="4:15">
      <c r="D54" s="20"/>
      <c r="E54" s="20" t="s">
        <v>60</v>
      </c>
      <c r="F54" s="161">
        <v>2006.7</v>
      </c>
      <c r="G54" s="54">
        <v>81.833527682264418</v>
      </c>
      <c r="H54" s="54">
        <v>53.417041672233545</v>
      </c>
      <c r="I54" s="54">
        <v>4371.3049583893953</v>
      </c>
      <c r="J54" s="162">
        <v>8771897.6600000001</v>
      </c>
      <c r="K54" s="161">
        <v>2402.1062939522499</v>
      </c>
      <c r="L54" s="54">
        <v>60.312222960877598</v>
      </c>
      <c r="M54" s="54">
        <v>93.41776091038021</v>
      </c>
      <c r="N54" s="54">
        <v>5634.2328245328063</v>
      </c>
      <c r="O54" s="162">
        <v>13534026.129402617</v>
      </c>
    </row>
    <row r="55" spans="4:15">
      <c r="D55" s="20"/>
      <c r="E55" s="12" t="s">
        <v>52</v>
      </c>
      <c r="F55" s="174">
        <v>13129.32</v>
      </c>
      <c r="G55" s="175">
        <v>10.934097120033636</v>
      </c>
      <c r="H55" s="175">
        <v>183.50261010832889</v>
      </c>
      <c r="I55" s="175">
        <v>2006.4353607041339</v>
      </c>
      <c r="J55" s="176">
        <v>26343131.91</v>
      </c>
      <c r="K55" s="174">
        <v>9961.5458644939154</v>
      </c>
      <c r="L55" s="175">
        <v>11.54981540834936</v>
      </c>
      <c r="M55" s="175">
        <v>224.24395012117563</v>
      </c>
      <c r="N55" s="175">
        <v>2589.9762303386797</v>
      </c>
      <c r="O55" s="176">
        <v>25800167.006467815</v>
      </c>
    </row>
    <row r="56" spans="4:15">
      <c r="D56" s="57"/>
      <c r="E56" s="58" t="s">
        <v>42</v>
      </c>
      <c r="F56" s="44">
        <v>71936.179999999993</v>
      </c>
      <c r="G56" s="45">
        <v>17.304091626772511</v>
      </c>
      <c r="H56" s="45">
        <v>144.6391254590884</v>
      </c>
      <c r="I56" s="45">
        <v>2502.84867976031</v>
      </c>
      <c r="J56" s="46">
        <v>180045373.13999999</v>
      </c>
      <c r="K56" s="44">
        <v>76444.323006763036</v>
      </c>
      <c r="L56" s="45">
        <v>16.775715008743855</v>
      </c>
      <c r="M56" s="45">
        <v>124.03074751700406</v>
      </c>
      <c r="N56" s="45">
        <v>2080.7044726667245</v>
      </c>
      <c r="O56" s="46">
        <v>159058044.79015163</v>
      </c>
    </row>
    <row r="57" spans="4:15">
      <c r="D57" s="20" t="s">
        <v>15</v>
      </c>
      <c r="E57" s="12" t="s">
        <v>45</v>
      </c>
      <c r="F57" s="171">
        <v>21344.19</v>
      </c>
      <c r="G57" s="172">
        <v>10.677603132280964</v>
      </c>
      <c r="H57" s="172">
        <v>116.06042926960859</v>
      </c>
      <c r="I57" s="172">
        <v>1239.2472031030461</v>
      </c>
      <c r="J57" s="173">
        <v>26450727.760000002</v>
      </c>
      <c r="K57" s="171">
        <v>25149.714434781108</v>
      </c>
      <c r="L57" s="172">
        <v>11.147902352649266</v>
      </c>
      <c r="M57" s="172">
        <v>131.01414017603193</v>
      </c>
      <c r="N57" s="172">
        <v>1460.5328414987071</v>
      </c>
      <c r="O57" s="173">
        <v>36731983.886311904</v>
      </c>
    </row>
    <row r="58" spans="4:15">
      <c r="D58" s="20"/>
      <c r="E58" s="20" t="s">
        <v>46</v>
      </c>
      <c r="F58" s="161">
        <v>20260.39</v>
      </c>
      <c r="G58" s="54">
        <v>9.5821191003726973</v>
      </c>
      <c r="H58" s="54">
        <v>132.47961642850294</v>
      </c>
      <c r="I58" s="54">
        <v>1269.4354629896068</v>
      </c>
      <c r="J58" s="162">
        <v>25719257.559999999</v>
      </c>
      <c r="K58" s="161">
        <v>22818.250578083032</v>
      </c>
      <c r="L58" s="54">
        <v>9.9530232403845265</v>
      </c>
      <c r="M58" s="54">
        <v>144.23628914152656</v>
      </c>
      <c r="N58" s="54">
        <v>1435.5871379324362</v>
      </c>
      <c r="O58" s="162">
        <v>32757587.040015377</v>
      </c>
    </row>
    <row r="59" spans="4:15">
      <c r="D59" s="20"/>
      <c r="E59" s="20" t="s">
        <v>58</v>
      </c>
      <c r="F59" s="161">
        <v>883.98</v>
      </c>
      <c r="G59" s="54">
        <v>33.646801963845334</v>
      </c>
      <c r="H59" s="54">
        <v>20.874455924231167</v>
      </c>
      <c r="I59" s="54">
        <v>702.35868458562413</v>
      </c>
      <c r="J59" s="162">
        <v>620871.03</v>
      </c>
      <c r="K59" s="161">
        <v>1788.6690499238102</v>
      </c>
      <c r="L59" s="54">
        <v>25.086607115245982</v>
      </c>
      <c r="M59" s="54">
        <v>57.273818728350314</v>
      </c>
      <c r="N59" s="54">
        <v>1436.8057884279415</v>
      </c>
      <c r="O59" s="162">
        <v>2569970.0445124372</v>
      </c>
    </row>
    <row r="60" spans="4:15">
      <c r="D60" s="20"/>
      <c r="E60" s="20" t="s">
        <v>60</v>
      </c>
      <c r="F60" s="161">
        <v>199.82</v>
      </c>
      <c r="G60" s="54">
        <v>20.139225302772498</v>
      </c>
      <c r="H60" s="54">
        <v>27.48338063028363</v>
      </c>
      <c r="I60" s="54">
        <v>553.49399459513563</v>
      </c>
      <c r="J60" s="162">
        <v>110599.17</v>
      </c>
      <c r="K60" s="161">
        <v>542.79480677426466</v>
      </c>
      <c r="L60" s="54">
        <v>15.446619216132977</v>
      </c>
      <c r="M60" s="54">
        <v>167.50585206745635</v>
      </c>
      <c r="N60" s="54">
        <v>2587.3991133598988</v>
      </c>
      <c r="O60" s="162">
        <v>1404426.80178409</v>
      </c>
    </row>
    <row r="61" spans="4:15">
      <c r="D61" s="20"/>
      <c r="E61" s="12" t="s">
        <v>52</v>
      </c>
      <c r="F61" s="174">
        <v>1772.96</v>
      </c>
      <c r="G61" s="175">
        <v>11.924256610414222</v>
      </c>
      <c r="H61" s="175">
        <v>140.425081227535</v>
      </c>
      <c r="I61" s="175">
        <v>1674.4647030953884</v>
      </c>
      <c r="J61" s="176">
        <v>2968758.94</v>
      </c>
      <c r="K61" s="174">
        <v>2041.6172390152012</v>
      </c>
      <c r="L61" s="175">
        <v>12.637882053868065</v>
      </c>
      <c r="M61" s="175">
        <v>162.26611138278332</v>
      </c>
      <c r="N61" s="175">
        <v>2050.6999769954336</v>
      </c>
      <c r="O61" s="176">
        <v>4186744.4250819543</v>
      </c>
    </row>
    <row r="62" spans="4:15">
      <c r="D62" s="57"/>
      <c r="E62" s="58" t="s">
        <v>42</v>
      </c>
      <c r="F62" s="44">
        <v>23117.149999999998</v>
      </c>
      <c r="G62" s="45">
        <v>10.773214691257357</v>
      </c>
      <c r="H62" s="45">
        <v>118.12871653198874</v>
      </c>
      <c r="I62" s="45">
        <v>1272.6260244017969</v>
      </c>
      <c r="J62" s="46">
        <v>29419486.700000003</v>
      </c>
      <c r="K62" s="44">
        <v>27191.33167379631</v>
      </c>
      <c r="L62" s="45">
        <v>11.259775072981034</v>
      </c>
      <c r="M62" s="45">
        <v>133.64783739496804</v>
      </c>
      <c r="N62" s="45">
        <v>1504.8445880576837</v>
      </c>
      <c r="O62" s="46">
        <v>40918728.311393857</v>
      </c>
    </row>
    <row r="63" spans="4:15">
      <c r="D63" s="21" t="s">
        <v>164</v>
      </c>
      <c r="E63" s="12"/>
      <c r="F63" s="55"/>
      <c r="G63" s="60"/>
      <c r="H63" s="60"/>
      <c r="I63" s="56"/>
      <c r="J63" s="55"/>
      <c r="N63" s="42"/>
      <c r="O63" s="42"/>
    </row>
    <row r="64" spans="4:15">
      <c r="D64" s="21" t="s">
        <v>165</v>
      </c>
      <c r="E64" s="12"/>
      <c r="F64" s="55"/>
      <c r="G64" s="60"/>
      <c r="H64" s="60"/>
      <c r="I64" s="56"/>
      <c r="J64" s="55"/>
      <c r="N64" s="42"/>
      <c r="O64" s="42"/>
    </row>
    <row r="65" spans="4:15">
      <c r="D65" s="20"/>
      <c r="E65" s="12"/>
      <c r="F65" s="55"/>
      <c r="G65" s="60"/>
      <c r="H65" s="60"/>
      <c r="I65" s="56"/>
      <c r="J65" s="55"/>
      <c r="N65" s="42"/>
      <c r="O65" s="42"/>
    </row>
    <row r="66" spans="4:15">
      <c r="D66" s="59" t="s">
        <v>43</v>
      </c>
      <c r="F66" s="43"/>
      <c r="G66" s="43"/>
      <c r="H66" s="42"/>
      <c r="N66" s="42"/>
      <c r="O66" s="42"/>
    </row>
    <row r="67" spans="4:15" ht="16.5" customHeight="1">
      <c r="D67" s="232" t="s">
        <v>31</v>
      </c>
      <c r="E67" s="241" t="s">
        <v>40</v>
      </c>
      <c r="F67" s="225" t="s">
        <v>117</v>
      </c>
      <c r="G67" s="226"/>
      <c r="H67" s="226"/>
      <c r="I67" s="226"/>
      <c r="J67" s="227"/>
      <c r="K67" s="226" t="s">
        <v>160</v>
      </c>
      <c r="L67" s="226"/>
      <c r="M67" s="226"/>
      <c r="N67" s="226"/>
      <c r="O67" s="226"/>
    </row>
    <row r="68" spans="4:15" ht="63.75">
      <c r="D68" s="233"/>
      <c r="E68" s="242"/>
      <c r="F68" s="62" t="s">
        <v>79</v>
      </c>
      <c r="G68" s="35" t="s">
        <v>32</v>
      </c>
      <c r="H68" s="35" t="s">
        <v>33</v>
      </c>
      <c r="I68" s="35" t="s">
        <v>34</v>
      </c>
      <c r="J68" s="36" t="s">
        <v>78</v>
      </c>
      <c r="K68" s="70" t="s">
        <v>79</v>
      </c>
      <c r="L68" s="95" t="s">
        <v>32</v>
      </c>
      <c r="M68" s="95" t="s">
        <v>33</v>
      </c>
      <c r="N68" s="95" t="s">
        <v>34</v>
      </c>
      <c r="O68" s="36" t="s">
        <v>78</v>
      </c>
    </row>
    <row r="69" spans="4:15">
      <c r="D69" s="20" t="s">
        <v>16</v>
      </c>
      <c r="E69" s="12" t="s">
        <v>45</v>
      </c>
      <c r="F69" s="171">
        <v>69461.87</v>
      </c>
      <c r="G69" s="172">
        <v>12.089651056039811</v>
      </c>
      <c r="H69" s="172">
        <v>67.147442697300235</v>
      </c>
      <c r="I69" s="172">
        <v>811.78915151578838</v>
      </c>
      <c r="J69" s="173">
        <v>56388392.510000005</v>
      </c>
      <c r="K69" s="171">
        <v>87568.096006678228</v>
      </c>
      <c r="L69" s="172">
        <v>13.41288437205101</v>
      </c>
      <c r="M69" s="172">
        <v>60.631692061296491</v>
      </c>
      <c r="N69" s="172">
        <v>813.24587489997305</v>
      </c>
      <c r="O69" s="173">
        <v>71214392.850275844</v>
      </c>
    </row>
    <row r="70" spans="4:15">
      <c r="D70" s="20"/>
      <c r="E70" s="20" t="s">
        <v>46</v>
      </c>
      <c r="F70" s="161">
        <v>63268.09</v>
      </c>
      <c r="G70" s="54">
        <v>10.337240463557537</v>
      </c>
      <c r="H70" s="54">
        <v>74.557390547341058</v>
      </c>
      <c r="I70" s="54">
        <v>770.71767442323619</v>
      </c>
      <c r="J70" s="162">
        <v>48761835.190000005</v>
      </c>
      <c r="K70" s="161">
        <v>70105.051572179145</v>
      </c>
      <c r="L70" s="54">
        <v>9.7873266726125507</v>
      </c>
      <c r="M70" s="54">
        <v>77.046997441856462</v>
      </c>
      <c r="N70" s="54">
        <v>754.08413310739263</v>
      </c>
      <c r="O70" s="162">
        <v>52865107.041255765</v>
      </c>
    </row>
    <row r="71" spans="4:15">
      <c r="D71" s="20"/>
      <c r="E71" s="20" t="s">
        <v>58</v>
      </c>
      <c r="F71" s="161">
        <v>4695.25</v>
      </c>
      <c r="G71" s="54">
        <v>24.385783504605715</v>
      </c>
      <c r="H71" s="54">
        <v>38.537205184224788</v>
      </c>
      <c r="I71" s="54">
        <v>939.75994249507482</v>
      </c>
      <c r="J71" s="162">
        <v>4412407.87</v>
      </c>
      <c r="K71" s="161">
        <v>15515.803824706352</v>
      </c>
      <c r="L71" s="54">
        <v>24.032793639003078</v>
      </c>
      <c r="M71" s="54">
        <v>30.591318104340935</v>
      </c>
      <c r="N71" s="54">
        <v>735.19483514672459</v>
      </c>
      <c r="O71" s="162">
        <v>11407138.835073905</v>
      </c>
    </row>
    <row r="72" spans="4:15">
      <c r="D72" s="20"/>
      <c r="E72" s="20" t="s">
        <v>60</v>
      </c>
      <c r="F72" s="161">
        <v>1498.53</v>
      </c>
      <c r="G72" s="54">
        <v>47.549905574129319</v>
      </c>
      <c r="H72" s="54">
        <v>45.107729342631025</v>
      </c>
      <c r="I72" s="54">
        <v>2144.8682709054874</v>
      </c>
      <c r="J72" s="162">
        <v>3214149.45</v>
      </c>
      <c r="K72" s="161">
        <v>1947.2406097927324</v>
      </c>
      <c r="L72" s="54">
        <v>59.320657774717745</v>
      </c>
      <c r="M72" s="54">
        <v>60.099135891513392</v>
      </c>
      <c r="N72" s="54">
        <v>3565.1202727767218</v>
      </c>
      <c r="O72" s="162">
        <v>6942146.9739461765</v>
      </c>
    </row>
    <row r="73" spans="4:15">
      <c r="D73" s="20"/>
      <c r="E73" s="12" t="s">
        <v>52</v>
      </c>
      <c r="F73" s="174">
        <v>3852.29</v>
      </c>
      <c r="G73" s="175">
        <v>10.807428828047732</v>
      </c>
      <c r="H73" s="175">
        <v>98.632105991951178</v>
      </c>
      <c r="I73" s="175">
        <v>1065.9594656684726</v>
      </c>
      <c r="J73" s="176">
        <v>4106384.99</v>
      </c>
      <c r="K73" s="174">
        <v>4611.7358368489013</v>
      </c>
      <c r="L73" s="175">
        <v>11.224810790960246</v>
      </c>
      <c r="M73" s="175">
        <v>161.24973087592642</v>
      </c>
      <c r="N73" s="175">
        <v>1809.9977191755343</v>
      </c>
      <c r="O73" s="176">
        <v>8347231.3461365849</v>
      </c>
    </row>
    <row r="74" spans="4:15">
      <c r="D74" s="57"/>
      <c r="E74" s="58" t="s">
        <v>42</v>
      </c>
      <c r="F74" s="44">
        <v>73314.159999999989</v>
      </c>
      <c r="G74" s="45">
        <v>12.022276733444125</v>
      </c>
      <c r="H74" s="45">
        <v>68.634630542265384</v>
      </c>
      <c r="I74" s="45">
        <v>825.14452187681059</v>
      </c>
      <c r="J74" s="46">
        <v>60494777.500000007</v>
      </c>
      <c r="K74" s="44">
        <v>92179.831843527136</v>
      </c>
      <c r="L74" s="45">
        <v>13.303415552833512</v>
      </c>
      <c r="M74" s="45">
        <v>64.879063390952879</v>
      </c>
      <c r="N74" s="45">
        <v>863.11314096847377</v>
      </c>
      <c r="O74" s="46">
        <v>79561624.196412429</v>
      </c>
    </row>
    <row r="75" spans="4:15">
      <c r="D75" s="12" t="s">
        <v>36</v>
      </c>
      <c r="E75" s="12" t="s">
        <v>45</v>
      </c>
      <c r="F75" s="171">
        <v>49633.990000000005</v>
      </c>
      <c r="G75" s="172">
        <v>14.592327153227052</v>
      </c>
      <c r="H75" s="172">
        <v>58.66286703475317</v>
      </c>
      <c r="I75" s="172">
        <v>856.02774751737684</v>
      </c>
      <c r="J75" s="173">
        <v>42488072.660000004</v>
      </c>
      <c r="K75" s="171">
        <v>50316.995013006635</v>
      </c>
      <c r="L75" s="172">
        <v>15.593122282529519</v>
      </c>
      <c r="M75" s="172">
        <v>75.395253807392322</v>
      </c>
      <c r="N75" s="172">
        <v>1175.6474121410179</v>
      </c>
      <c r="O75" s="173">
        <v>59155044.973753765</v>
      </c>
    </row>
    <row r="76" spans="4:15">
      <c r="D76" s="20"/>
      <c r="E76" s="20" t="s">
        <v>46</v>
      </c>
      <c r="F76" s="161">
        <v>43903.86</v>
      </c>
      <c r="G76" s="54">
        <v>9.4795387011529293</v>
      </c>
      <c r="H76" s="54">
        <v>73.056606126928017</v>
      </c>
      <c r="I76" s="54">
        <v>692.54292515510031</v>
      </c>
      <c r="J76" s="162">
        <v>30405307.630000003</v>
      </c>
      <c r="K76" s="161">
        <v>36257.891790798654</v>
      </c>
      <c r="L76" s="54">
        <v>9.2314058108485426</v>
      </c>
      <c r="M76" s="54">
        <v>95.215334803478939</v>
      </c>
      <c r="N76" s="54">
        <v>878.97139498672482</v>
      </c>
      <c r="O76" s="162">
        <v>31869649.726636011</v>
      </c>
    </row>
    <row r="77" spans="4:15">
      <c r="D77" s="20"/>
      <c r="E77" s="20" t="s">
        <v>58</v>
      </c>
      <c r="F77" s="161">
        <v>2482.04</v>
      </c>
      <c r="G77" s="54">
        <v>27.040325699827562</v>
      </c>
      <c r="H77" s="54">
        <v>28.510548956368581</v>
      </c>
      <c r="I77" s="54">
        <v>770.93452966108521</v>
      </c>
      <c r="J77" s="162">
        <v>1913490.3399999999</v>
      </c>
      <c r="K77" s="161">
        <v>8111.0494929058841</v>
      </c>
      <c r="L77" s="54">
        <v>26.762717418122161</v>
      </c>
      <c r="M77" s="54">
        <v>56.848242537320111</v>
      </c>
      <c r="N77" s="54">
        <v>1521.41345074317</v>
      </c>
      <c r="O77" s="162">
        <v>12340259.79815058</v>
      </c>
    </row>
    <row r="78" spans="4:15">
      <c r="D78" s="20"/>
      <c r="E78" s="20" t="s">
        <v>60</v>
      </c>
      <c r="F78" s="161">
        <v>3248.09</v>
      </c>
      <c r="G78" s="54">
        <v>74.188803265919361</v>
      </c>
      <c r="H78" s="54">
        <v>42.201079329121796</v>
      </c>
      <c r="I78" s="54">
        <v>3130.8475719576732</v>
      </c>
      <c r="J78" s="162">
        <v>10169274.689999999</v>
      </c>
      <c r="K78" s="161">
        <v>5948.053729302098</v>
      </c>
      <c r="L78" s="54">
        <v>39.141209580972905</v>
      </c>
      <c r="M78" s="54">
        <v>64.193451931752278</v>
      </c>
      <c r="N78" s="54">
        <v>2512.6093557868257</v>
      </c>
      <c r="O78" s="162">
        <v>14945135.44896717</v>
      </c>
    </row>
    <row r="79" spans="4:15">
      <c r="D79" s="20"/>
      <c r="E79" s="12" t="s">
        <v>52</v>
      </c>
      <c r="F79" s="174">
        <v>5066.76</v>
      </c>
      <c r="G79" s="175">
        <v>9.6939918212032925</v>
      </c>
      <c r="H79" s="175">
        <v>155.89304810765614</v>
      </c>
      <c r="I79" s="175">
        <v>1511.22593333807</v>
      </c>
      <c r="J79" s="176">
        <v>7657019.1100000003</v>
      </c>
      <c r="K79" s="174">
        <v>7771.2541831007738</v>
      </c>
      <c r="L79" s="175">
        <v>10.170512716060367</v>
      </c>
      <c r="M79" s="175">
        <v>182.73224717578447</v>
      </c>
      <c r="N79" s="175">
        <v>1858.480643535602</v>
      </c>
      <c r="O79" s="176">
        <v>14442725.475287866</v>
      </c>
    </row>
    <row r="80" spans="4:15">
      <c r="D80" s="57"/>
      <c r="E80" s="58" t="s">
        <v>42</v>
      </c>
      <c r="F80" s="44">
        <v>54700.750000000007</v>
      </c>
      <c r="G80" s="45">
        <v>14.138609616869973</v>
      </c>
      <c r="H80" s="45">
        <v>64.837826237141812</v>
      </c>
      <c r="I80" s="45">
        <v>916.71671357339744</v>
      </c>
      <c r="J80" s="46">
        <v>50145091.770000003</v>
      </c>
      <c r="K80" s="44">
        <v>58088.249196107412</v>
      </c>
      <c r="L80" s="45">
        <v>14.867666138473975</v>
      </c>
      <c r="M80" s="45">
        <v>85.218438288486155</v>
      </c>
      <c r="N80" s="45">
        <v>1266.9992893153596</v>
      </c>
      <c r="O80" s="46">
        <v>73597770.449041635</v>
      </c>
    </row>
    <row r="81" spans="4:15">
      <c r="D81" s="20" t="s">
        <v>0</v>
      </c>
      <c r="E81" s="12" t="s">
        <v>45</v>
      </c>
      <c r="F81" s="171">
        <v>5897.4099999999989</v>
      </c>
      <c r="G81" s="172">
        <v>20.962612401037067</v>
      </c>
      <c r="H81" s="172">
        <v>47.519342832589366</v>
      </c>
      <c r="I81" s="172">
        <v>996.12956535156979</v>
      </c>
      <c r="J81" s="173">
        <v>5874584.46</v>
      </c>
      <c r="K81" s="171">
        <v>6408.9464761874087</v>
      </c>
      <c r="L81" s="172">
        <v>24.416159662041498</v>
      </c>
      <c r="M81" s="172">
        <v>68.58064234158789</v>
      </c>
      <c r="N81" s="172">
        <v>1674.4759131375733</v>
      </c>
      <c r="O81" s="173">
        <v>10731626.502963744</v>
      </c>
    </row>
    <row r="82" spans="4:15">
      <c r="D82" s="20"/>
      <c r="E82" s="20" t="s">
        <v>46</v>
      </c>
      <c r="F82" s="161">
        <v>4890.1899999999996</v>
      </c>
      <c r="G82" s="54">
        <v>10.314274087509894</v>
      </c>
      <c r="H82" s="54">
        <v>68.09888724465074</v>
      </c>
      <c r="I82" s="54">
        <v>702.3905880957592</v>
      </c>
      <c r="J82" s="162">
        <v>3434823.43</v>
      </c>
      <c r="K82" s="161">
        <v>3493.9616257993921</v>
      </c>
      <c r="L82" s="54">
        <v>8.2876133731903057</v>
      </c>
      <c r="M82" s="54">
        <v>97.765515799561044</v>
      </c>
      <c r="N82" s="54">
        <v>810.24279617729019</v>
      </c>
      <c r="O82" s="162">
        <v>2830957.2374238502</v>
      </c>
    </row>
    <row r="83" spans="4:15">
      <c r="D83" s="20"/>
      <c r="E83" s="20" t="s">
        <v>58</v>
      </c>
      <c r="F83" s="161">
        <v>368.69</v>
      </c>
      <c r="G83" s="54">
        <v>32.00550598063414</v>
      </c>
      <c r="H83" s="54">
        <v>25.882507874926588</v>
      </c>
      <c r="I83" s="54">
        <v>828.38276058477311</v>
      </c>
      <c r="J83" s="162">
        <v>305416.44</v>
      </c>
      <c r="K83" s="161">
        <v>1792.1796391890693</v>
      </c>
      <c r="L83" s="54">
        <v>39.26795176885534</v>
      </c>
      <c r="M83" s="54">
        <v>66.005992596186644</v>
      </c>
      <c r="N83" s="54">
        <v>2591.9201337224804</v>
      </c>
      <c r="O83" s="162">
        <v>4645186.4900616389</v>
      </c>
    </row>
    <row r="84" spans="4:15">
      <c r="D84" s="20"/>
      <c r="E84" s="20" t="s">
        <v>60</v>
      </c>
      <c r="F84" s="161">
        <v>638.53</v>
      </c>
      <c r="G84" s="54">
        <v>96.136829906190783</v>
      </c>
      <c r="H84" s="54">
        <v>34.769098780264308</v>
      </c>
      <c r="I84" s="54">
        <v>3342.5909354298151</v>
      </c>
      <c r="J84" s="162">
        <v>2134344.59</v>
      </c>
      <c r="K84" s="161">
        <v>1122.8052111989475</v>
      </c>
      <c r="L84" s="54">
        <v>50.899330649574274</v>
      </c>
      <c r="M84" s="54">
        <v>56.963794502278191</v>
      </c>
      <c r="N84" s="54">
        <v>2899.4190114258586</v>
      </c>
      <c r="O84" s="162">
        <v>3255482.775478255</v>
      </c>
    </row>
    <row r="85" spans="4:15">
      <c r="D85" s="20"/>
      <c r="E85" s="12" t="s">
        <v>52</v>
      </c>
      <c r="F85" s="174">
        <v>811.8</v>
      </c>
      <c r="G85" s="175">
        <v>10.942140921409214</v>
      </c>
      <c r="H85" s="175">
        <v>166.6680145854418</v>
      </c>
      <c r="I85" s="175">
        <v>1823.7049026853904</v>
      </c>
      <c r="J85" s="176">
        <v>1480483.64</v>
      </c>
      <c r="K85" s="174">
        <v>1299.4091309863761</v>
      </c>
      <c r="L85" s="175">
        <v>7.4853375850385051</v>
      </c>
      <c r="M85" s="175">
        <v>249.67221667640854</v>
      </c>
      <c r="N85" s="175">
        <v>1868.8808274277981</v>
      </c>
      <c r="O85" s="176">
        <v>2428440.8118850547</v>
      </c>
    </row>
    <row r="86" spans="4:15">
      <c r="D86" s="57"/>
      <c r="E86" s="58" t="s">
        <v>42</v>
      </c>
      <c r="F86" s="44">
        <v>6709.2099999999991</v>
      </c>
      <c r="G86" s="45">
        <v>19.750156873909148</v>
      </c>
      <c r="H86" s="45">
        <v>55.506617527476664</v>
      </c>
      <c r="I86" s="45">
        <v>1096.2644037077393</v>
      </c>
      <c r="J86" s="46">
        <v>7355068.0999999996</v>
      </c>
      <c r="K86" s="44">
        <v>7708.3556071737848</v>
      </c>
      <c r="L86" s="45">
        <v>21.562105448262226</v>
      </c>
      <c r="M86" s="45">
        <v>79.178123251978647</v>
      </c>
      <c r="N86" s="45">
        <v>1707.2470427546668</v>
      </c>
      <c r="O86" s="46">
        <v>13160067.314848799</v>
      </c>
    </row>
    <row r="87" spans="4:15">
      <c r="D87" s="20" t="s">
        <v>14</v>
      </c>
      <c r="E87" s="12" t="s">
        <v>45</v>
      </c>
      <c r="F87" s="171">
        <v>15504.28</v>
      </c>
      <c r="G87" s="172">
        <v>18.547079258114536</v>
      </c>
      <c r="H87" s="172">
        <v>48.971048317683262</v>
      </c>
      <c r="I87" s="172">
        <v>908.26991450102798</v>
      </c>
      <c r="J87" s="173">
        <v>14082071.07</v>
      </c>
      <c r="K87" s="171">
        <v>12146.311288114832</v>
      </c>
      <c r="L87" s="172">
        <v>19.128522905152288</v>
      </c>
      <c r="M87" s="172">
        <v>75.435678103887852</v>
      </c>
      <c r="N87" s="172">
        <v>1442.9730964759135</v>
      </c>
      <c r="O87" s="173">
        <v>17526800.410171401</v>
      </c>
    </row>
    <row r="88" spans="4:15">
      <c r="D88" s="20"/>
      <c r="E88" s="20" t="s">
        <v>46</v>
      </c>
      <c r="F88" s="161">
        <v>13226.49</v>
      </c>
      <c r="G88" s="54">
        <v>12.497172719292875</v>
      </c>
      <c r="H88" s="54">
        <v>59.507658457462355</v>
      </c>
      <c r="I88" s="54">
        <v>743.67748586359653</v>
      </c>
      <c r="J88" s="162">
        <v>9836242.8300000001</v>
      </c>
      <c r="K88" s="161">
        <v>8391.1039868142943</v>
      </c>
      <c r="L88" s="54">
        <v>11.708217202017348</v>
      </c>
      <c r="M88" s="54">
        <v>100.27138609455324</v>
      </c>
      <c r="N88" s="54">
        <v>1173.9991675423712</v>
      </c>
      <c r="O88" s="162">
        <v>9851149.0952814538</v>
      </c>
    </row>
    <row r="89" spans="4:15">
      <c r="D89" s="20"/>
      <c r="E89" s="20" t="s">
        <v>58</v>
      </c>
      <c r="F89" s="161">
        <v>1111.45</v>
      </c>
      <c r="G89" s="54">
        <v>30.033325835620136</v>
      </c>
      <c r="H89" s="54">
        <v>26.268237422162731</v>
      </c>
      <c r="I89" s="54">
        <v>788.92253362724364</v>
      </c>
      <c r="J89" s="162">
        <v>876847.95</v>
      </c>
      <c r="K89" s="161">
        <v>2189.714075898662</v>
      </c>
      <c r="L89" s="54">
        <v>24.843202249793535</v>
      </c>
      <c r="M89" s="54">
        <v>50.221562876081336</v>
      </c>
      <c r="N89" s="54">
        <v>1247.6644438312114</v>
      </c>
      <c r="O89" s="162">
        <v>2732028.3946554791</v>
      </c>
    </row>
    <row r="90" spans="4:15">
      <c r="D90" s="20"/>
      <c r="E90" s="20" t="s">
        <v>60</v>
      </c>
      <c r="F90" s="161">
        <v>1166.3400000000001</v>
      </c>
      <c r="G90" s="54">
        <v>76.208344050619871</v>
      </c>
      <c r="H90" s="54">
        <v>37.902754732978089</v>
      </c>
      <c r="I90" s="54">
        <v>2888.5061731570549</v>
      </c>
      <c r="J90" s="162">
        <v>3368980.29</v>
      </c>
      <c r="K90" s="161">
        <v>1565.4932254018743</v>
      </c>
      <c r="L90" s="54">
        <v>50.908311000994523</v>
      </c>
      <c r="M90" s="54">
        <v>62.030524871154853</v>
      </c>
      <c r="N90" s="54">
        <v>3157.8692516956771</v>
      </c>
      <c r="O90" s="162">
        <v>4943622.9202344688</v>
      </c>
    </row>
    <row r="91" spans="4:15">
      <c r="D91" s="20"/>
      <c r="E91" s="12" t="s">
        <v>52</v>
      </c>
      <c r="F91" s="174">
        <v>1543.1599999999999</v>
      </c>
      <c r="G91" s="175">
        <v>11.919217709116358</v>
      </c>
      <c r="H91" s="175">
        <v>145.24605861059976</v>
      </c>
      <c r="I91" s="175">
        <v>1731.2193939708134</v>
      </c>
      <c r="J91" s="176">
        <v>2671548.52</v>
      </c>
      <c r="K91" s="174">
        <v>2295.5742856932366</v>
      </c>
      <c r="L91" s="175">
        <v>12.146316708169753</v>
      </c>
      <c r="M91" s="175">
        <v>166.96689206145339</v>
      </c>
      <c r="N91" s="175">
        <v>2028.0327507572069</v>
      </c>
      <c r="O91" s="176">
        <v>4655499.8331819652</v>
      </c>
    </row>
    <row r="92" spans="4:15">
      <c r="D92" s="57"/>
      <c r="E92" s="58" t="s">
        <v>42</v>
      </c>
      <c r="F92" s="44">
        <v>17047.440000000002</v>
      </c>
      <c r="G92" s="45">
        <v>17.94711522668506</v>
      </c>
      <c r="H92" s="45">
        <v>54.758914238840511</v>
      </c>
      <c r="I92" s="45">
        <v>982.7645435326358</v>
      </c>
      <c r="J92" s="46">
        <v>16753619.59</v>
      </c>
      <c r="K92" s="44">
        <v>14441.885573808067</v>
      </c>
      <c r="L92" s="45">
        <v>18.018683547868505</v>
      </c>
      <c r="M92" s="45">
        <v>85.243175845411358</v>
      </c>
      <c r="N92" s="45">
        <v>1535.9698101737756</v>
      </c>
      <c r="O92" s="46">
        <v>22182300.243353367</v>
      </c>
    </row>
    <row r="93" spans="4:15">
      <c r="D93" s="21" t="s">
        <v>164</v>
      </c>
      <c r="F93" s="42"/>
      <c r="G93" s="52"/>
      <c r="H93" s="52"/>
      <c r="J93" s="42"/>
      <c r="K93" s="43"/>
      <c r="M93" s="42"/>
    </row>
    <row r="94" spans="4:15">
      <c r="D94" s="21" t="s">
        <v>165</v>
      </c>
      <c r="F94" s="42"/>
      <c r="G94" s="52"/>
      <c r="H94" s="52"/>
      <c r="J94" s="42"/>
      <c r="K94" s="43"/>
      <c r="M94" s="42"/>
    </row>
    <row r="95" spans="4:15">
      <c r="F95" s="42"/>
      <c r="G95" s="52"/>
      <c r="H95" s="52"/>
      <c r="J95" s="42"/>
      <c r="K95" s="43"/>
      <c r="M95" s="42"/>
    </row>
    <row r="96" spans="4:15">
      <c r="D96" s="59" t="s">
        <v>43</v>
      </c>
      <c r="F96" s="43"/>
      <c r="G96" s="43"/>
      <c r="H96" s="42"/>
      <c r="K96" s="43"/>
      <c r="M96" s="42"/>
    </row>
    <row r="97" spans="4:15" ht="18.75" customHeight="1">
      <c r="D97" s="232" t="s">
        <v>31</v>
      </c>
      <c r="E97" s="241" t="s">
        <v>40</v>
      </c>
      <c r="F97" s="225" t="s">
        <v>117</v>
      </c>
      <c r="G97" s="226"/>
      <c r="H97" s="226"/>
      <c r="I97" s="226"/>
      <c r="J97" s="227"/>
      <c r="K97" s="226" t="s">
        <v>160</v>
      </c>
      <c r="L97" s="226"/>
      <c r="M97" s="226"/>
      <c r="N97" s="226"/>
      <c r="O97" s="226"/>
    </row>
    <row r="98" spans="4:15" ht="63.75">
      <c r="D98" s="233"/>
      <c r="E98" s="242"/>
      <c r="F98" s="62" t="s">
        <v>79</v>
      </c>
      <c r="G98" s="35" t="s">
        <v>32</v>
      </c>
      <c r="H98" s="35" t="s">
        <v>33</v>
      </c>
      <c r="I98" s="35" t="s">
        <v>34</v>
      </c>
      <c r="J98" s="36" t="s">
        <v>78</v>
      </c>
      <c r="K98" s="70" t="s">
        <v>79</v>
      </c>
      <c r="L98" s="95" t="s">
        <v>32</v>
      </c>
      <c r="M98" s="95" t="s">
        <v>33</v>
      </c>
      <c r="N98" s="95" t="s">
        <v>34</v>
      </c>
      <c r="O98" s="36" t="s">
        <v>78</v>
      </c>
    </row>
    <row r="99" spans="4:15">
      <c r="D99" s="20" t="s">
        <v>7</v>
      </c>
      <c r="E99" s="12" t="s">
        <v>45</v>
      </c>
      <c r="F99" s="171">
        <v>4964.79</v>
      </c>
      <c r="G99" s="172">
        <v>15.307958644776518</v>
      </c>
      <c r="H99" s="172">
        <v>61.097956732034397</v>
      </c>
      <c r="I99" s="172">
        <v>935.28499493432753</v>
      </c>
      <c r="J99" s="173">
        <v>4643493.59</v>
      </c>
      <c r="K99" s="171">
        <v>5300.1769932255002</v>
      </c>
      <c r="L99" s="172">
        <v>11.598849181655259</v>
      </c>
      <c r="M99" s="172">
        <v>109.05928219122289</v>
      </c>
      <c r="N99" s="172">
        <v>1264.9621659955756</v>
      </c>
      <c r="O99" s="173">
        <v>6704523.3695104457</v>
      </c>
    </row>
    <row r="100" spans="4:15">
      <c r="D100" s="20"/>
      <c r="E100" s="20" t="s">
        <v>46</v>
      </c>
      <c r="F100" s="161">
        <v>4207.21</v>
      </c>
      <c r="G100" s="54">
        <v>9.9708025033216785</v>
      </c>
      <c r="H100" s="54">
        <v>84.729357800352133</v>
      </c>
      <c r="I100" s="54">
        <v>844.81969286058927</v>
      </c>
      <c r="J100" s="162">
        <v>3554333.86</v>
      </c>
      <c r="K100" s="161">
        <v>4042.8664048530677</v>
      </c>
      <c r="L100" s="54">
        <v>8.4414763564961053</v>
      </c>
      <c r="M100" s="54">
        <v>117.0468340135287</v>
      </c>
      <c r="N100" s="54">
        <v>988.04808192792655</v>
      </c>
      <c r="O100" s="162">
        <v>3994546.3968059258</v>
      </c>
    </row>
    <row r="101" spans="4:15">
      <c r="D101" s="20"/>
      <c r="E101" s="20" t="s">
        <v>58</v>
      </c>
      <c r="F101" s="161">
        <v>377.7</v>
      </c>
      <c r="G101" s="54">
        <v>20.833333333333336</v>
      </c>
      <c r="H101" s="54">
        <v>24.342718983320093</v>
      </c>
      <c r="I101" s="54">
        <v>507.13997881916862</v>
      </c>
      <c r="J101" s="162">
        <v>191546.77</v>
      </c>
      <c r="K101" s="161">
        <v>732.03661664051333</v>
      </c>
      <c r="L101" s="54">
        <v>15.668932599716847</v>
      </c>
      <c r="M101" s="54">
        <v>61.232080479239954</v>
      </c>
      <c r="N101" s="54">
        <v>959.44134196964842</v>
      </c>
      <c r="O101" s="162">
        <v>702346.19384049519</v>
      </c>
    </row>
    <row r="102" spans="4:15">
      <c r="D102" s="20"/>
      <c r="E102" s="20" t="s">
        <v>60</v>
      </c>
      <c r="F102" s="161">
        <v>379.88</v>
      </c>
      <c r="G102" s="54">
        <v>68.923844371906924</v>
      </c>
      <c r="H102" s="54">
        <v>34.282555831521393</v>
      </c>
      <c r="I102" s="54">
        <v>2362.8855428029901</v>
      </c>
      <c r="J102" s="162">
        <v>897612.96</v>
      </c>
      <c r="K102" s="161">
        <v>525.27397173191935</v>
      </c>
      <c r="L102" s="54">
        <v>30.227958854394945</v>
      </c>
      <c r="M102" s="54">
        <v>126.44135507694172</v>
      </c>
      <c r="N102" s="54">
        <v>3822.0640787597354</v>
      </c>
      <c r="O102" s="162">
        <v>2007630.7788640256</v>
      </c>
    </row>
    <row r="103" spans="4:15">
      <c r="D103" s="20"/>
      <c r="E103" s="12" t="s">
        <v>52</v>
      </c>
      <c r="F103" s="174">
        <v>535.45000000000005</v>
      </c>
      <c r="G103" s="175">
        <v>9.5290876832570728</v>
      </c>
      <c r="H103" s="175">
        <v>163.73629602046114</v>
      </c>
      <c r="I103" s="175">
        <v>1560.2575217107105</v>
      </c>
      <c r="J103" s="176">
        <v>835439.89</v>
      </c>
      <c r="K103" s="174">
        <v>875.02300236073938</v>
      </c>
      <c r="L103" s="175">
        <v>10.74881630187777</v>
      </c>
      <c r="M103" s="175">
        <v>119.73667860328322</v>
      </c>
      <c r="N103" s="175">
        <v>1287.0275629036701</v>
      </c>
      <c r="O103" s="176">
        <v>1126178.7222129947</v>
      </c>
    </row>
    <row r="104" spans="4:15">
      <c r="D104" s="57"/>
      <c r="E104" s="58" t="s">
        <v>42</v>
      </c>
      <c r="F104" s="44">
        <v>5500.24</v>
      </c>
      <c r="G104" s="45">
        <v>14.745383837796171</v>
      </c>
      <c r="H104" s="45">
        <v>67.555125540746559</v>
      </c>
      <c r="I104" s="45">
        <v>996.12625630881553</v>
      </c>
      <c r="J104" s="46">
        <v>5478933.4799999995</v>
      </c>
      <c r="K104" s="44">
        <v>6175.1999955862393</v>
      </c>
      <c r="L104" s="45">
        <v>11.478399913113368</v>
      </c>
      <c r="M104" s="45">
        <v>110.47609703434726</v>
      </c>
      <c r="N104" s="45">
        <v>1268.0888226001555</v>
      </c>
      <c r="O104" s="46">
        <v>7830702.0917234402</v>
      </c>
    </row>
    <row r="105" spans="4:15">
      <c r="D105" s="20" t="s">
        <v>8</v>
      </c>
      <c r="E105" s="12" t="s">
        <v>45</v>
      </c>
      <c r="F105" s="171">
        <v>23267.510000000002</v>
      </c>
      <c r="G105" s="172">
        <v>10.189762032980751</v>
      </c>
      <c r="H105" s="172">
        <v>75.447695454885377</v>
      </c>
      <c r="I105" s="172">
        <v>768.79406262208533</v>
      </c>
      <c r="J105" s="173">
        <v>17887923.539999999</v>
      </c>
      <c r="K105" s="171">
        <v>26461.560255478897</v>
      </c>
      <c r="L105" s="172">
        <v>12.63342921593738</v>
      </c>
      <c r="M105" s="172">
        <v>72.366367672957267</v>
      </c>
      <c r="N105" s="172">
        <v>914.23538361080466</v>
      </c>
      <c r="O105" s="173">
        <v>24192094.691108171</v>
      </c>
    </row>
    <row r="106" spans="4:15">
      <c r="D106" s="20"/>
      <c r="E106" s="20" t="s">
        <v>46</v>
      </c>
      <c r="F106" s="161">
        <v>21579.97</v>
      </c>
      <c r="G106" s="54">
        <v>7.3450792563659721</v>
      </c>
      <c r="H106" s="54">
        <v>85.674087809219799</v>
      </c>
      <c r="I106" s="54">
        <v>629.28296517557715</v>
      </c>
      <c r="J106" s="162">
        <v>13579907.51</v>
      </c>
      <c r="K106" s="161">
        <v>20329.959773331902</v>
      </c>
      <c r="L106" s="54">
        <v>8.5284025444737352</v>
      </c>
      <c r="M106" s="54">
        <v>87.627261936739401</v>
      </c>
      <c r="N106" s="54">
        <v>747.32056366655479</v>
      </c>
      <c r="O106" s="162">
        <v>15192996.997124782</v>
      </c>
    </row>
    <row r="107" spans="4:15">
      <c r="D107" s="20"/>
      <c r="E107" s="20" t="s">
        <v>58</v>
      </c>
      <c r="F107" s="161">
        <v>624.20000000000005</v>
      </c>
      <c r="G107" s="54">
        <v>22.53407561678949</v>
      </c>
      <c r="H107" s="54">
        <v>38.368264232957031</v>
      </c>
      <c r="I107" s="54">
        <v>864.59336751041337</v>
      </c>
      <c r="J107" s="162">
        <v>539679.18000000005</v>
      </c>
      <c r="K107" s="161">
        <v>3397.1191611776394</v>
      </c>
      <c r="L107" s="54">
        <v>23.793324876713228</v>
      </c>
      <c r="M107" s="54">
        <v>52.712657322321562</v>
      </c>
      <c r="N107" s="54">
        <v>1254.2093807848535</v>
      </c>
      <c r="O107" s="162">
        <v>4260698.719592968</v>
      </c>
    </row>
    <row r="108" spans="4:15">
      <c r="D108" s="20"/>
      <c r="E108" s="20" t="s">
        <v>60</v>
      </c>
      <c r="F108" s="161">
        <v>1063.3399999999999</v>
      </c>
      <c r="G108" s="54">
        <v>60.674882916094575</v>
      </c>
      <c r="H108" s="54">
        <v>58.407500198006666</v>
      </c>
      <c r="I108" s="54">
        <v>3543.8682359358254</v>
      </c>
      <c r="J108" s="162">
        <v>3768336.85</v>
      </c>
      <c r="K108" s="161">
        <v>2734.4813209693571</v>
      </c>
      <c r="L108" s="54">
        <v>29.288701776804846</v>
      </c>
      <c r="M108" s="54">
        <v>59.163865699694995</v>
      </c>
      <c r="N108" s="54">
        <v>1732.8328184413001</v>
      </c>
      <c r="O108" s="162">
        <v>4738398.9743904201</v>
      </c>
    </row>
    <row r="109" spans="4:15">
      <c r="D109" s="20"/>
      <c r="E109" s="12" t="s">
        <v>52</v>
      </c>
      <c r="F109" s="174">
        <v>2176.35</v>
      </c>
      <c r="G109" s="175">
        <v>7.6911755921611871</v>
      </c>
      <c r="H109" s="175">
        <v>159.48363103683744</v>
      </c>
      <c r="I109" s="175">
        <v>1226.6166103797643</v>
      </c>
      <c r="J109" s="176">
        <v>2669547.06</v>
      </c>
      <c r="K109" s="174">
        <v>3301.2477640604202</v>
      </c>
      <c r="L109" s="175">
        <v>9.7002382001187382</v>
      </c>
      <c r="M109" s="175">
        <v>194.62972181558794</v>
      </c>
      <c r="N109" s="175">
        <v>1887.9546624340494</v>
      </c>
      <c r="O109" s="176">
        <v>6232606.1080078511</v>
      </c>
    </row>
    <row r="110" spans="4:15">
      <c r="D110" s="58"/>
      <c r="E110" s="58" t="s">
        <v>42</v>
      </c>
      <c r="F110" s="44">
        <v>25443.86</v>
      </c>
      <c r="G110" s="45">
        <v>9.9760445152582982</v>
      </c>
      <c r="H110" s="45">
        <v>80.989422488550176</v>
      </c>
      <c r="I110" s="45">
        <v>807.95408401083807</v>
      </c>
      <c r="J110" s="46">
        <v>20557470.599999998</v>
      </c>
      <c r="K110" s="44">
        <v>29762.808019539316</v>
      </c>
      <c r="L110" s="45">
        <v>12.308083896497882</v>
      </c>
      <c r="M110" s="45">
        <v>83.054269945741353</v>
      </c>
      <c r="N110" s="45">
        <v>1022.2389224545672</v>
      </c>
      <c r="O110" s="46">
        <v>30424700.799116023</v>
      </c>
    </row>
    <row r="111" spans="4:15">
      <c r="D111" s="20" t="s">
        <v>17</v>
      </c>
      <c r="E111" s="12" t="s">
        <v>45</v>
      </c>
      <c r="F111" s="171">
        <v>17917.79</v>
      </c>
      <c r="G111" s="172">
        <v>21.862012000363883</v>
      </c>
      <c r="H111" s="172">
        <v>69.020467761911121</v>
      </c>
      <c r="I111" s="172">
        <v>1508.9262944816296</v>
      </c>
      <c r="J111" s="173">
        <v>27036624.469999999</v>
      </c>
      <c r="K111" s="171">
        <v>19476.076576708885</v>
      </c>
      <c r="L111" s="172">
        <v>18.818987479513837</v>
      </c>
      <c r="M111" s="172">
        <v>87.086209602903352</v>
      </c>
      <c r="N111" s="172">
        <v>1638.8742881553558</v>
      </c>
      <c r="O111" s="173">
        <v>31918841.135712974</v>
      </c>
    </row>
    <row r="112" spans="4:15">
      <c r="D112" s="20"/>
      <c r="E112" s="20" t="s">
        <v>46</v>
      </c>
      <c r="F112" s="161">
        <v>16153.4</v>
      </c>
      <c r="G112" s="54">
        <v>17.244831428677553</v>
      </c>
      <c r="H112" s="54">
        <v>81.762668083367672</v>
      </c>
      <c r="I112" s="54">
        <v>1409.9834282565898</v>
      </c>
      <c r="J112" s="162">
        <v>22776026.309999999</v>
      </c>
      <c r="K112" s="161">
        <v>16247.692943921165</v>
      </c>
      <c r="L112" s="54">
        <v>14.688598394923853</v>
      </c>
      <c r="M112" s="54">
        <v>99.463532387387573</v>
      </c>
      <c r="N112" s="54">
        <v>1460.9798821788377</v>
      </c>
      <c r="O112" s="162">
        <v>23737552.522887878</v>
      </c>
    </row>
    <row r="113" spans="4:15">
      <c r="D113" s="20"/>
      <c r="E113" s="20" t="s">
        <v>58</v>
      </c>
      <c r="F113" s="161">
        <v>1124.48</v>
      </c>
      <c r="G113" s="54">
        <v>47.302210799658511</v>
      </c>
      <c r="H113" s="54">
        <v>17.440987554330775</v>
      </c>
      <c r="I113" s="54">
        <v>824.99726984917481</v>
      </c>
      <c r="J113" s="162">
        <v>927692.93</v>
      </c>
      <c r="K113" s="161">
        <v>1721.9639875142698</v>
      </c>
      <c r="L113" s="54">
        <v>42.113722738112777</v>
      </c>
      <c r="M113" s="54">
        <v>58.01089435424646</v>
      </c>
      <c r="N113" s="54">
        <v>2443.0547206246874</v>
      </c>
      <c r="O113" s="162">
        <v>4206852.2484424468</v>
      </c>
    </row>
    <row r="114" spans="4:15">
      <c r="D114" s="20"/>
      <c r="E114" s="20" t="s">
        <v>60</v>
      </c>
      <c r="F114" s="161">
        <v>639.91</v>
      </c>
      <c r="G114" s="54">
        <v>93.709881077026466</v>
      </c>
      <c r="H114" s="54">
        <v>55.580017740085239</v>
      </c>
      <c r="I114" s="54">
        <v>5208.3968526824083</v>
      </c>
      <c r="J114" s="162">
        <v>3332905.23</v>
      </c>
      <c r="K114" s="161">
        <v>1506.41964527345</v>
      </c>
      <c r="L114" s="54">
        <v>36.740021937647761</v>
      </c>
      <c r="M114" s="54">
        <v>71.810866278994141</v>
      </c>
      <c r="N114" s="54">
        <v>2638.3328024517346</v>
      </c>
      <c r="O114" s="162">
        <v>3974436.3643826488</v>
      </c>
    </row>
    <row r="115" spans="4:15">
      <c r="D115" s="20"/>
      <c r="E115" s="12" t="s">
        <v>52</v>
      </c>
      <c r="F115" s="174">
        <v>1597.4099999999999</v>
      </c>
      <c r="G115" s="175">
        <v>17.10523284566893</v>
      </c>
      <c r="H115" s="175">
        <v>142.63590965767546</v>
      </c>
      <c r="I115" s="175">
        <v>2439.8204468483359</v>
      </c>
      <c r="J115" s="176">
        <v>3897393.58</v>
      </c>
      <c r="K115" s="174">
        <v>2799.1020915734707</v>
      </c>
      <c r="L115" s="175">
        <v>13.597632513173449</v>
      </c>
      <c r="M115" s="175">
        <v>154.4267924058037</v>
      </c>
      <c r="N115" s="175">
        <v>2099.838773322243</v>
      </c>
      <c r="O115" s="176">
        <v>5877663.1023733616</v>
      </c>
    </row>
    <row r="116" spans="4:15">
      <c r="D116" s="58"/>
      <c r="E116" s="58" t="s">
        <v>42</v>
      </c>
      <c r="F116" s="44">
        <v>19515.2</v>
      </c>
      <c r="G116" s="45">
        <v>21.472647474788882</v>
      </c>
      <c r="H116" s="45">
        <v>73.820627744154464</v>
      </c>
      <c r="I116" s="45">
        <v>1585.1243159178484</v>
      </c>
      <c r="J116" s="46">
        <v>30934018.049999997</v>
      </c>
      <c r="K116" s="44">
        <v>22275.178668282355</v>
      </c>
      <c r="L116" s="45">
        <v>18.162871278392572</v>
      </c>
      <c r="M116" s="45">
        <v>93.421305714029799</v>
      </c>
      <c r="N116" s="45">
        <v>1696.7991503432836</v>
      </c>
      <c r="O116" s="46">
        <v>37796504.238086335</v>
      </c>
    </row>
    <row r="117" spans="4:15">
      <c r="D117" s="12" t="s">
        <v>37</v>
      </c>
      <c r="E117" s="12" t="s">
        <v>45</v>
      </c>
      <c r="F117" s="171">
        <v>1006170.64</v>
      </c>
      <c r="G117" s="172">
        <v>9.0493553161121856</v>
      </c>
      <c r="H117" s="172">
        <v>62.422118720583711</v>
      </c>
      <c r="I117" s="172">
        <v>564.87993188710016</v>
      </c>
      <c r="J117" s="173">
        <v>568365602.59000003</v>
      </c>
      <c r="K117" s="171">
        <v>1011494.044243127</v>
      </c>
      <c r="L117" s="172">
        <v>9.2924343934265732</v>
      </c>
      <c r="M117" s="172">
        <v>62.088113523872501</v>
      </c>
      <c r="N117" s="172">
        <v>576.94972153220635</v>
      </c>
      <c r="O117" s="173">
        <v>583581207.15755677</v>
      </c>
    </row>
    <row r="118" spans="4:15">
      <c r="D118" s="20"/>
      <c r="E118" s="20" t="s">
        <v>46</v>
      </c>
      <c r="F118" s="161">
        <v>767995.98</v>
      </c>
      <c r="G118" s="54">
        <v>7.7578820008927662</v>
      </c>
      <c r="H118" s="54">
        <v>78.58566342130392</v>
      </c>
      <c r="I118" s="54">
        <v>609.65830378435066</v>
      </c>
      <c r="J118" s="162">
        <v>468215126.48000008</v>
      </c>
      <c r="K118" s="161">
        <v>805926.27603678417</v>
      </c>
      <c r="L118" s="54">
        <v>7.5820235755355592</v>
      </c>
      <c r="M118" s="54">
        <v>73.454273651044346</v>
      </c>
      <c r="N118" s="54">
        <v>556.93203454605862</v>
      </c>
      <c r="O118" s="162">
        <v>448846160.60729468</v>
      </c>
    </row>
    <row r="119" spans="4:15">
      <c r="D119" s="20"/>
      <c r="E119" s="20" t="s">
        <v>58</v>
      </c>
      <c r="F119" s="161">
        <v>136527.91</v>
      </c>
      <c r="G119" s="54">
        <v>15.365325155860072</v>
      </c>
      <c r="H119" s="54">
        <v>28.214969524225314</v>
      </c>
      <c r="I119" s="54">
        <v>433.53218100240451</v>
      </c>
      <c r="J119" s="162">
        <v>59189242.589999996</v>
      </c>
      <c r="K119" s="161">
        <v>144445.79325380738</v>
      </c>
      <c r="L119" s="54">
        <v>17.148617939301758</v>
      </c>
      <c r="M119" s="54">
        <v>33.052870214401558</v>
      </c>
      <c r="N119" s="54">
        <v>566.81104310409933</v>
      </c>
      <c r="O119" s="162">
        <v>81873470.746189639</v>
      </c>
    </row>
    <row r="120" spans="4:15">
      <c r="D120" s="20"/>
      <c r="E120" s="20" t="s">
        <v>60</v>
      </c>
      <c r="F120" s="161">
        <v>101646.75</v>
      </c>
      <c r="G120" s="54">
        <v>10.323770410760796</v>
      </c>
      <c r="H120" s="54">
        <v>39.033832269984089</v>
      </c>
      <c r="I120" s="54">
        <v>402.97632260746167</v>
      </c>
      <c r="J120" s="162">
        <v>40961233.520000003</v>
      </c>
      <c r="K120" s="161">
        <v>61121.9749525355</v>
      </c>
      <c r="L120" s="54">
        <v>13.279091514923429</v>
      </c>
      <c r="M120" s="54">
        <v>65.12899292376369</v>
      </c>
      <c r="N120" s="54">
        <v>864.85385730945848</v>
      </c>
      <c r="O120" s="162">
        <v>52861575.804072432</v>
      </c>
    </row>
    <row r="121" spans="4:15">
      <c r="D121" s="20"/>
      <c r="E121" s="12" t="s">
        <v>52</v>
      </c>
      <c r="F121" s="174">
        <v>62998.05999999999</v>
      </c>
      <c r="G121" s="175">
        <v>8.0085447075671876</v>
      </c>
      <c r="H121" s="175">
        <v>118.18460308174787</v>
      </c>
      <c r="I121" s="175">
        <v>946.48667752626056</v>
      </c>
      <c r="J121" s="176">
        <v>59626824.500000007</v>
      </c>
      <c r="K121" s="174">
        <v>54109.019606199188</v>
      </c>
      <c r="L121" s="175">
        <v>8.9771431906405112</v>
      </c>
      <c r="M121" s="175">
        <v>158.51529346027516</v>
      </c>
      <c r="N121" s="175">
        <v>1423.0144872992914</v>
      </c>
      <c r="O121" s="176">
        <v>76997918.79318285</v>
      </c>
    </row>
    <row r="122" spans="4:15">
      <c r="D122" s="57"/>
      <c r="E122" s="58" t="s">
        <v>42</v>
      </c>
      <c r="F122" s="44">
        <v>1069168.7</v>
      </c>
      <c r="G122" s="45">
        <v>8.9880281848879413</v>
      </c>
      <c r="H122" s="45">
        <v>65.349722051845205</v>
      </c>
      <c r="I122" s="45">
        <v>587.36514367657787</v>
      </c>
      <c r="J122" s="46">
        <v>627992427.09000003</v>
      </c>
      <c r="K122" s="44">
        <v>1065603.0638493262</v>
      </c>
      <c r="L122" s="45">
        <v>9.2764245878507605</v>
      </c>
      <c r="M122" s="45">
        <v>66.826507903140481</v>
      </c>
      <c r="N122" s="45">
        <v>619.91106103289565</v>
      </c>
      <c r="O122" s="46">
        <v>660579125.95073962</v>
      </c>
    </row>
    <row r="123" spans="4:15">
      <c r="D123" s="21" t="s">
        <v>164</v>
      </c>
      <c r="F123" s="42"/>
      <c r="G123" s="52"/>
      <c r="H123" s="52"/>
      <c r="J123" s="42"/>
      <c r="L123" s="21"/>
    </row>
    <row r="124" spans="4:15">
      <c r="D124" s="21" t="s">
        <v>165</v>
      </c>
      <c r="F124" s="42"/>
      <c r="L124" s="21"/>
    </row>
  </sheetData>
  <mergeCells count="17">
    <mergeCell ref="K97:O97"/>
    <mergeCell ref="D2:O4"/>
    <mergeCell ref="E97:E98"/>
    <mergeCell ref="D37:D38"/>
    <mergeCell ref="D97:D98"/>
    <mergeCell ref="E37:E38"/>
    <mergeCell ref="F67:J67"/>
    <mergeCell ref="F37:J37"/>
    <mergeCell ref="F97:J97"/>
    <mergeCell ref="F7:J7"/>
    <mergeCell ref="D67:D68"/>
    <mergeCell ref="E67:E68"/>
    <mergeCell ref="E7:E8"/>
    <mergeCell ref="D7:D8"/>
    <mergeCell ref="K7:O7"/>
    <mergeCell ref="K37:O37"/>
    <mergeCell ref="K67:O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T30"/>
  <sheetViews>
    <sheetView workbookViewId="0">
      <selection activeCell="E32" sqref="E32"/>
    </sheetView>
  </sheetViews>
  <sheetFormatPr baseColWidth="10" defaultRowHeight="12.75"/>
  <cols>
    <col min="1" max="2" width="11.42578125" style="30" customWidth="1"/>
    <col min="3" max="3" width="7.140625" style="30" customWidth="1"/>
    <col min="4" max="4" width="14.85546875" style="30" customWidth="1"/>
    <col min="5" max="5" width="14.7109375" style="31" customWidth="1"/>
    <col min="6" max="6" width="16.140625" style="31" customWidth="1"/>
    <col min="7" max="9" width="14.7109375" style="31" customWidth="1"/>
    <col min="10" max="13" width="14.7109375" style="30" customWidth="1"/>
    <col min="14" max="14" width="15.7109375" style="30" customWidth="1"/>
    <col min="15" max="20" width="14.7109375" style="30" customWidth="1"/>
    <col min="21" max="16384" width="11.42578125" style="30"/>
  </cols>
  <sheetData>
    <row r="2" spans="4:20" ht="12.75" customHeight="1">
      <c r="D2" s="228" t="s">
        <v>126</v>
      </c>
      <c r="E2" s="228"/>
      <c r="F2" s="228"/>
      <c r="G2" s="228"/>
      <c r="H2" s="228"/>
      <c r="I2" s="228"/>
      <c r="J2" s="228"/>
      <c r="K2" s="228"/>
      <c r="L2" s="228"/>
    </row>
    <row r="3" spans="4:20" s="32" customFormat="1" ht="12.75" customHeight="1">
      <c r="D3" s="228"/>
      <c r="E3" s="228"/>
      <c r="F3" s="228"/>
      <c r="G3" s="228"/>
      <c r="H3" s="228"/>
      <c r="I3" s="228"/>
      <c r="J3" s="228"/>
      <c r="K3" s="228"/>
      <c r="L3" s="228"/>
    </row>
    <row r="4" spans="4:20" ht="6.75" customHeight="1">
      <c r="D4" s="228"/>
      <c r="E4" s="228"/>
      <c r="F4" s="228"/>
      <c r="G4" s="228"/>
      <c r="H4" s="228"/>
      <c r="I4" s="228"/>
      <c r="J4" s="228"/>
      <c r="K4" s="228"/>
      <c r="L4" s="228"/>
    </row>
    <row r="5" spans="4:20" ht="15.75" customHeight="1">
      <c r="D5" s="222" t="s">
        <v>152</v>
      </c>
      <c r="E5" s="222"/>
      <c r="F5" s="222"/>
      <c r="G5" s="33"/>
      <c r="H5" s="33"/>
      <c r="I5" s="33"/>
    </row>
    <row r="6" spans="4:20">
      <c r="D6" s="33"/>
      <c r="E6" s="33"/>
      <c r="F6" s="33"/>
      <c r="G6" s="33"/>
      <c r="H6" s="33"/>
      <c r="I6" s="33"/>
    </row>
    <row r="7" spans="4:20" ht="20.100000000000001" customHeight="1">
      <c r="D7" s="223" t="s">
        <v>81</v>
      </c>
      <c r="E7" s="243" t="s">
        <v>117</v>
      </c>
      <c r="F7" s="244"/>
      <c r="G7" s="244"/>
      <c r="H7" s="244"/>
      <c r="I7" s="244"/>
      <c r="J7" s="244"/>
      <c r="K7" s="244"/>
      <c r="L7" s="244"/>
      <c r="M7" s="243" t="s">
        <v>160</v>
      </c>
      <c r="N7" s="244"/>
      <c r="O7" s="244"/>
      <c r="P7" s="244"/>
      <c r="Q7" s="244"/>
      <c r="R7" s="244"/>
      <c r="S7" s="244"/>
      <c r="T7" s="244"/>
    </row>
    <row r="8" spans="4:20" ht="65.099999999999994" customHeight="1">
      <c r="D8" s="224"/>
      <c r="E8" s="34" t="s">
        <v>118</v>
      </c>
      <c r="F8" s="69" t="s">
        <v>119</v>
      </c>
      <c r="G8" s="69" t="s">
        <v>120</v>
      </c>
      <c r="H8" s="69" t="s">
        <v>121</v>
      </c>
      <c r="I8" s="69" t="s">
        <v>122</v>
      </c>
      <c r="J8" s="69" t="s">
        <v>123</v>
      </c>
      <c r="K8" s="69" t="s">
        <v>124</v>
      </c>
      <c r="L8" s="69" t="s">
        <v>125</v>
      </c>
      <c r="M8" s="94" t="s">
        <v>118</v>
      </c>
      <c r="N8" s="71" t="s">
        <v>119</v>
      </c>
      <c r="O8" s="71" t="s">
        <v>120</v>
      </c>
      <c r="P8" s="71" t="s">
        <v>121</v>
      </c>
      <c r="Q8" s="71" t="s">
        <v>122</v>
      </c>
      <c r="R8" s="71" t="s">
        <v>123</v>
      </c>
      <c r="S8" s="71" t="s">
        <v>124</v>
      </c>
      <c r="T8" s="71" t="s">
        <v>125</v>
      </c>
    </row>
    <row r="9" spans="4:20">
      <c r="D9" s="37"/>
      <c r="E9" s="140"/>
      <c r="F9" s="141"/>
      <c r="G9" s="141"/>
      <c r="H9" s="141"/>
      <c r="I9" s="141"/>
      <c r="J9" s="187"/>
      <c r="K9" s="187"/>
      <c r="L9" s="188"/>
      <c r="M9" s="177"/>
      <c r="N9" s="178"/>
      <c r="O9" s="178"/>
      <c r="P9" s="178"/>
      <c r="Q9" s="178"/>
      <c r="R9" s="179"/>
      <c r="S9" s="179"/>
      <c r="T9" s="180"/>
    </row>
    <row r="10" spans="4:20">
      <c r="D10" s="12" t="s">
        <v>35</v>
      </c>
      <c r="E10" s="181">
        <v>1424824</v>
      </c>
      <c r="F10" s="38">
        <v>234023.04840000003</v>
      </c>
      <c r="G10" s="39">
        <v>48406.887969170406</v>
      </c>
      <c r="H10" s="38">
        <v>226252.18080400003</v>
      </c>
      <c r="I10" s="38">
        <v>916141.88282682945</v>
      </c>
      <c r="J10" s="38">
        <v>56992.960000000006</v>
      </c>
      <c r="K10" s="38">
        <v>973134.84282682941</v>
      </c>
      <c r="L10" s="182">
        <v>992663.74472561665</v>
      </c>
      <c r="M10" s="181">
        <v>1387287</v>
      </c>
      <c r="N10" s="38">
        <v>223261.6635</v>
      </c>
      <c r="O10" s="39">
        <v>10246.017321937068</v>
      </c>
      <c r="P10" s="38">
        <v>221164.81393499998</v>
      </c>
      <c r="Q10" s="38">
        <v>896408.31431490486</v>
      </c>
      <c r="R10" s="38">
        <v>55491.479999999996</v>
      </c>
      <c r="S10" s="38">
        <v>951899.79431490507</v>
      </c>
      <c r="T10" s="182">
        <v>985239.63598493696</v>
      </c>
    </row>
    <row r="11" spans="4:20">
      <c r="D11" s="20" t="s">
        <v>9</v>
      </c>
      <c r="E11" s="183">
        <v>558401</v>
      </c>
      <c r="F11" s="22">
        <v>0</v>
      </c>
      <c r="G11" s="40">
        <v>35775.567053284802</v>
      </c>
      <c r="H11" s="22">
        <v>106096.19</v>
      </c>
      <c r="I11" s="22">
        <v>416529.24294671509</v>
      </c>
      <c r="J11" s="22">
        <v>22336.04</v>
      </c>
      <c r="K11" s="22">
        <v>438865.28294671513</v>
      </c>
      <c r="L11" s="184">
        <v>439510.52899602952</v>
      </c>
      <c r="M11" s="183">
        <v>473446</v>
      </c>
      <c r="N11" s="22">
        <v>0</v>
      </c>
      <c r="O11" s="40">
        <v>4971.3154651272935</v>
      </c>
      <c r="P11" s="22">
        <v>89954.739999999991</v>
      </c>
      <c r="Q11" s="22">
        <v>353663.36720923625</v>
      </c>
      <c r="R11" s="22">
        <v>18937.84</v>
      </c>
      <c r="S11" s="22">
        <v>372601.20720923628</v>
      </c>
      <c r="T11" s="184">
        <v>374210.57615497091</v>
      </c>
    </row>
    <row r="12" spans="4:20">
      <c r="D12" s="20" t="s">
        <v>18</v>
      </c>
      <c r="E12" s="183">
        <v>556766</v>
      </c>
      <c r="F12" s="22">
        <v>234023.04840000003</v>
      </c>
      <c r="G12" s="40">
        <v>1610.4716850395998</v>
      </c>
      <c r="H12" s="22">
        <v>61321.160804000006</v>
      </c>
      <c r="I12" s="22">
        <v>259811.31911096038</v>
      </c>
      <c r="J12" s="22">
        <v>22270.639999999999</v>
      </c>
      <c r="K12" s="22">
        <v>282081.95911096042</v>
      </c>
      <c r="L12" s="184">
        <v>282522.46129189571</v>
      </c>
      <c r="M12" s="183">
        <v>547925</v>
      </c>
      <c r="N12" s="22">
        <v>223261.6635</v>
      </c>
      <c r="O12" s="40">
        <v>266.73662963400329</v>
      </c>
      <c r="P12" s="22">
        <v>61686.033935000007</v>
      </c>
      <c r="Q12" s="22">
        <v>261376.88278719597</v>
      </c>
      <c r="R12" s="22">
        <v>21917</v>
      </c>
      <c r="S12" s="22">
        <v>283293.88278719602</v>
      </c>
      <c r="T12" s="184">
        <v>286167.76261682238</v>
      </c>
    </row>
    <row r="13" spans="4:20">
      <c r="D13" s="20" t="s">
        <v>162</v>
      </c>
      <c r="E13" s="183" t="s">
        <v>144</v>
      </c>
      <c r="F13" s="22" t="s">
        <v>144</v>
      </c>
      <c r="G13" s="40" t="s">
        <v>144</v>
      </c>
      <c r="H13" s="22" t="s">
        <v>144</v>
      </c>
      <c r="I13" s="22" t="s">
        <v>144</v>
      </c>
      <c r="J13" s="22" t="s">
        <v>144</v>
      </c>
      <c r="K13" s="22" t="s">
        <v>144</v>
      </c>
      <c r="L13" s="184" t="s">
        <v>144</v>
      </c>
      <c r="M13" s="183">
        <v>19807</v>
      </c>
      <c r="N13" s="22">
        <v>0</v>
      </c>
      <c r="O13" s="40">
        <v>402.97743733333334</v>
      </c>
      <c r="P13" s="22">
        <v>3763.33</v>
      </c>
      <c r="Q13" s="22">
        <v>14834.737687999999</v>
      </c>
      <c r="R13" s="22">
        <v>792.28000000000009</v>
      </c>
      <c r="S13" s="22">
        <v>15627.017688000002</v>
      </c>
      <c r="T13" s="184">
        <v>15627.017688000002</v>
      </c>
    </row>
    <row r="14" spans="4:20">
      <c r="D14" s="20" t="s">
        <v>13</v>
      </c>
      <c r="E14" s="183">
        <v>97753</v>
      </c>
      <c r="F14" s="22">
        <v>0</v>
      </c>
      <c r="G14" s="40">
        <v>1479.2191882103998</v>
      </c>
      <c r="H14" s="22">
        <v>18573.07</v>
      </c>
      <c r="I14" s="22">
        <v>77700.710811789599</v>
      </c>
      <c r="J14" s="22">
        <v>3910.1200000000003</v>
      </c>
      <c r="K14" s="22">
        <v>81610.830811789594</v>
      </c>
      <c r="L14" s="184">
        <v>83749.382144297677</v>
      </c>
      <c r="M14" s="183">
        <v>100189</v>
      </c>
      <c r="N14" s="22">
        <v>0</v>
      </c>
      <c r="O14" s="40">
        <v>563.87605784449329</v>
      </c>
      <c r="P14" s="22">
        <v>19035.91</v>
      </c>
      <c r="Q14" s="22">
        <v>79461.461826466504</v>
      </c>
      <c r="R14" s="22">
        <v>4007.5600000000004</v>
      </c>
      <c r="S14" s="22">
        <v>83469.021826466516</v>
      </c>
      <c r="T14" s="184">
        <v>87309.778603991057</v>
      </c>
    </row>
    <row r="15" spans="4:20">
      <c r="D15" s="20" t="s">
        <v>44</v>
      </c>
      <c r="E15" s="183">
        <v>27577</v>
      </c>
      <c r="F15" s="22">
        <v>0</v>
      </c>
      <c r="G15" s="40">
        <v>2794.0806832847998</v>
      </c>
      <c r="H15" s="22">
        <v>5239.63</v>
      </c>
      <c r="I15" s="22">
        <v>19543.289316715196</v>
      </c>
      <c r="J15" s="22">
        <v>1103.08</v>
      </c>
      <c r="K15" s="22">
        <v>20646.369316715198</v>
      </c>
      <c r="L15" s="184">
        <v>20802.916018944139</v>
      </c>
      <c r="M15" s="183">
        <v>33972</v>
      </c>
      <c r="N15" s="22">
        <v>0</v>
      </c>
      <c r="O15" s="40">
        <v>1065.0992182545865</v>
      </c>
      <c r="P15" s="22">
        <v>6454.68</v>
      </c>
      <c r="Q15" s="22">
        <v>24322.022345236237</v>
      </c>
      <c r="R15" s="22">
        <v>1358.88</v>
      </c>
      <c r="S15" s="22">
        <v>25680.902345236238</v>
      </c>
      <c r="T15" s="184">
        <v>26109.014397065956</v>
      </c>
    </row>
    <row r="16" spans="4:20">
      <c r="D16" s="20" t="s">
        <v>21</v>
      </c>
      <c r="E16" s="183">
        <v>85627</v>
      </c>
      <c r="F16" s="22">
        <v>0</v>
      </c>
      <c r="G16" s="40">
        <v>4257.7525187652</v>
      </c>
      <c r="H16" s="22">
        <v>16269.13</v>
      </c>
      <c r="I16" s="22">
        <v>65100.117481234789</v>
      </c>
      <c r="J16" s="22">
        <v>3425.08</v>
      </c>
      <c r="K16" s="22">
        <v>68525.197481234805</v>
      </c>
      <c r="L16" s="184">
        <v>71936.183613574729</v>
      </c>
      <c r="M16" s="183">
        <v>89037</v>
      </c>
      <c r="N16" s="22">
        <v>0</v>
      </c>
      <c r="O16" s="40">
        <v>1623.0486493779133</v>
      </c>
      <c r="P16" s="22">
        <v>16917.03</v>
      </c>
      <c r="Q16" s="22">
        <v>67250.82405186625</v>
      </c>
      <c r="R16" s="22">
        <v>3561.4800000000005</v>
      </c>
      <c r="S16" s="22">
        <v>70812.30405186626</v>
      </c>
      <c r="T16" s="184">
        <v>76444.323006763065</v>
      </c>
    </row>
    <row r="17" spans="4:20">
      <c r="D17" s="20" t="s">
        <v>15</v>
      </c>
      <c r="E17" s="183">
        <v>26538</v>
      </c>
      <c r="F17" s="22">
        <v>0</v>
      </c>
      <c r="G17" s="40">
        <v>370.9153115304</v>
      </c>
      <c r="H17" s="22">
        <v>5042.22</v>
      </c>
      <c r="I17" s="22">
        <v>21124.864688469599</v>
      </c>
      <c r="J17" s="22">
        <v>1061.52</v>
      </c>
      <c r="K17" s="22">
        <v>22186.384688469603</v>
      </c>
      <c r="L17" s="184">
        <v>23117.150714882064</v>
      </c>
      <c r="M17" s="183">
        <v>31495</v>
      </c>
      <c r="N17" s="22">
        <v>0</v>
      </c>
      <c r="O17" s="40">
        <v>141.39234085582666</v>
      </c>
      <c r="P17" s="22">
        <v>5984.0499999999993</v>
      </c>
      <c r="Q17" s="22">
        <v>25086.77297743252</v>
      </c>
      <c r="R17" s="22">
        <v>1259.8</v>
      </c>
      <c r="S17" s="22">
        <v>26346.572977432519</v>
      </c>
      <c r="T17" s="184">
        <v>27191.331673796318</v>
      </c>
    </row>
    <row r="18" spans="4:20">
      <c r="D18" s="20" t="s">
        <v>16</v>
      </c>
      <c r="E18" s="183">
        <v>75976</v>
      </c>
      <c r="F18" s="22">
        <v>0</v>
      </c>
      <c r="G18" s="40">
        <v>3178.3222935828003</v>
      </c>
      <c r="H18" s="22">
        <v>14435.44</v>
      </c>
      <c r="I18" s="22">
        <v>58362.237706417203</v>
      </c>
      <c r="J18" s="22">
        <v>3039.04</v>
      </c>
      <c r="K18" s="22">
        <v>61401.277706417204</v>
      </c>
      <c r="L18" s="184">
        <v>73314.158531269073</v>
      </c>
      <c r="M18" s="183">
        <v>91416</v>
      </c>
      <c r="N18" s="22">
        <v>0</v>
      </c>
      <c r="O18" s="40">
        <v>1211.57152350962</v>
      </c>
      <c r="P18" s="22">
        <v>17369.04</v>
      </c>
      <c r="Q18" s="22">
        <v>70412.245429471135</v>
      </c>
      <c r="R18" s="22">
        <v>3656.6400000000003</v>
      </c>
      <c r="S18" s="22">
        <v>74068.885429471135</v>
      </c>
      <c r="T18" s="184">
        <v>92179.831843527209</v>
      </c>
    </row>
    <row r="19" spans="4:20">
      <c r="D19" s="20"/>
      <c r="E19" s="183"/>
      <c r="F19" s="22"/>
      <c r="G19" s="40"/>
      <c r="H19" s="22"/>
      <c r="I19" s="22"/>
      <c r="J19" s="22"/>
      <c r="K19" s="22"/>
      <c r="L19" s="184"/>
      <c r="M19" s="183"/>
      <c r="N19" s="22"/>
      <c r="O19" s="40"/>
      <c r="P19" s="22"/>
      <c r="Q19" s="22"/>
      <c r="R19" s="22"/>
      <c r="S19" s="22"/>
      <c r="T19" s="184"/>
    </row>
    <row r="20" spans="4:20">
      <c r="D20" s="12" t="s">
        <v>36</v>
      </c>
      <c r="E20" s="181">
        <v>41587</v>
      </c>
      <c r="F20" s="38">
        <v>0</v>
      </c>
      <c r="G20" s="39">
        <v>9048.5570132411995</v>
      </c>
      <c r="H20" s="38">
        <v>7901.5300000000007</v>
      </c>
      <c r="I20" s="38">
        <v>24636.912986758802</v>
      </c>
      <c r="J20" s="38">
        <v>1663.48</v>
      </c>
      <c r="K20" s="38">
        <v>26300.392986758798</v>
      </c>
      <c r="L20" s="182">
        <v>54700.766601947718</v>
      </c>
      <c r="M20" s="181">
        <v>51075</v>
      </c>
      <c r="N20" s="38">
        <v>0</v>
      </c>
      <c r="O20" s="39">
        <v>3449.2958842566468</v>
      </c>
      <c r="P20" s="38">
        <v>9704.25</v>
      </c>
      <c r="Q20" s="38">
        <v>31022.862347230061</v>
      </c>
      <c r="R20" s="38">
        <v>2043</v>
      </c>
      <c r="S20" s="38">
        <v>33065.862347230061</v>
      </c>
      <c r="T20" s="182">
        <v>58088.249196107419</v>
      </c>
    </row>
    <row r="21" spans="4:20">
      <c r="D21" s="20" t="s">
        <v>0</v>
      </c>
      <c r="E21" s="183">
        <v>3954</v>
      </c>
      <c r="F21" s="22">
        <v>0</v>
      </c>
      <c r="G21" s="40">
        <v>1749.6312645393446</v>
      </c>
      <c r="H21" s="22">
        <v>1423.1169552199999</v>
      </c>
      <c r="I21" s="22">
        <v>4317.3410182406551</v>
      </c>
      <c r="J21" s="22">
        <v>299.60356952000001</v>
      </c>
      <c r="K21" s="22">
        <v>4616.9445877606549</v>
      </c>
      <c r="L21" s="184">
        <v>6709.2236195507248</v>
      </c>
      <c r="M21" s="183">
        <v>9057.5922300000002</v>
      </c>
      <c r="N21" s="22">
        <v>0</v>
      </c>
      <c r="O21" s="40">
        <v>666.95672148730523</v>
      </c>
      <c r="P21" s="22">
        <v>1720.9425237</v>
      </c>
      <c r="Q21" s="22">
        <v>5335.7795418380847</v>
      </c>
      <c r="R21" s="22">
        <v>362.30368920000001</v>
      </c>
      <c r="S21" s="22">
        <v>5698.0832310380847</v>
      </c>
      <c r="T21" s="184">
        <v>7708.3556071737858</v>
      </c>
    </row>
    <row r="22" spans="4:20">
      <c r="D22" s="20" t="s">
        <v>14</v>
      </c>
      <c r="E22" s="183">
        <v>20343</v>
      </c>
      <c r="F22" s="22">
        <v>0</v>
      </c>
      <c r="G22" s="40">
        <v>5573.6512993799315</v>
      </c>
      <c r="H22" s="22">
        <v>3359.6543968901269</v>
      </c>
      <c r="I22" s="22">
        <v>8749.0858663095587</v>
      </c>
      <c r="J22" s="22">
        <v>707.29566250318464</v>
      </c>
      <c r="K22" s="22">
        <v>9456.3815288127425</v>
      </c>
      <c r="L22" s="184">
        <v>17047.438500708609</v>
      </c>
      <c r="M22" s="183">
        <v>19765.144080937611</v>
      </c>
      <c r="N22" s="22">
        <v>0</v>
      </c>
      <c r="O22" s="40">
        <v>2124.6672214254454</v>
      </c>
      <c r="P22" s="22">
        <v>3755.3773753781461</v>
      </c>
      <c r="Q22" s="22">
        <v>9635.7650412831299</v>
      </c>
      <c r="R22" s="22">
        <v>790.60576323750456</v>
      </c>
      <c r="S22" s="22">
        <v>10426.370804520635</v>
      </c>
      <c r="T22" s="184">
        <v>14441.88557380806</v>
      </c>
    </row>
    <row r="23" spans="4:20">
      <c r="D23" s="20" t="s">
        <v>7</v>
      </c>
      <c r="E23" s="183">
        <v>6707</v>
      </c>
      <c r="F23" s="22">
        <v>0</v>
      </c>
      <c r="G23" s="40">
        <v>1725.2744493219241</v>
      </c>
      <c r="H23" s="22">
        <v>1107.9886478898729</v>
      </c>
      <c r="I23" s="22">
        <v>2998.2561022085874</v>
      </c>
      <c r="J23" s="22">
        <v>233.2607679768154</v>
      </c>
      <c r="K23" s="22">
        <v>3231.5168701854027</v>
      </c>
      <c r="L23" s="184">
        <v>5500.2372791763837</v>
      </c>
      <c r="M23" s="183">
        <v>6889.2636890623871</v>
      </c>
      <c r="N23" s="22">
        <v>0</v>
      </c>
      <c r="O23" s="40">
        <v>657.67194134389604</v>
      </c>
      <c r="P23" s="22">
        <v>1308.9601009218536</v>
      </c>
      <c r="Q23" s="22">
        <v>3607.2877641088453</v>
      </c>
      <c r="R23" s="22">
        <v>275.57054756249551</v>
      </c>
      <c r="S23" s="22">
        <v>3882.8583116713407</v>
      </c>
      <c r="T23" s="184">
        <v>6175.1999955862393</v>
      </c>
    </row>
    <row r="24" spans="4:20">
      <c r="D24" s="20" t="s">
        <v>8</v>
      </c>
      <c r="E24" s="183">
        <v>10583</v>
      </c>
      <c r="F24" s="22">
        <v>0</v>
      </c>
      <c r="G24" s="40">
        <v>0</v>
      </c>
      <c r="H24" s="22">
        <v>2010.77</v>
      </c>
      <c r="I24" s="22">
        <v>8572.23</v>
      </c>
      <c r="J24" s="22">
        <v>423.32000000000005</v>
      </c>
      <c r="K24" s="22">
        <v>8995.5499999999993</v>
      </c>
      <c r="L24" s="184">
        <v>25443.867202511999</v>
      </c>
      <c r="M24" s="183">
        <v>15363</v>
      </c>
      <c r="N24" s="22">
        <v>0</v>
      </c>
      <c r="O24" s="40">
        <v>0</v>
      </c>
      <c r="P24" s="22">
        <v>2918.9700000000003</v>
      </c>
      <c r="Q24" s="22">
        <v>12444.03</v>
      </c>
      <c r="R24" s="22">
        <v>614.52</v>
      </c>
      <c r="S24" s="22">
        <v>13058.55</v>
      </c>
      <c r="T24" s="184">
        <v>29762.808019539334</v>
      </c>
    </row>
    <row r="25" spans="4:20">
      <c r="D25" s="20"/>
      <c r="E25" s="183"/>
      <c r="F25" s="22"/>
      <c r="G25" s="40"/>
      <c r="H25" s="22"/>
      <c r="I25" s="22"/>
      <c r="J25" s="22"/>
      <c r="K25" s="22"/>
      <c r="L25" s="184"/>
      <c r="M25" s="183"/>
      <c r="N25" s="22"/>
      <c r="O25" s="40"/>
      <c r="P25" s="22"/>
      <c r="Q25" s="22"/>
      <c r="R25" s="22"/>
      <c r="S25" s="22"/>
      <c r="T25" s="184"/>
    </row>
    <row r="26" spans="4:20">
      <c r="D26" s="20" t="s">
        <v>17</v>
      </c>
      <c r="E26" s="183">
        <v>13957</v>
      </c>
      <c r="F26" s="22">
        <v>0</v>
      </c>
      <c r="G26" s="40">
        <v>741.83064806760001</v>
      </c>
      <c r="H26" s="22">
        <v>2651.83</v>
      </c>
      <c r="I26" s="22">
        <v>10563.339351932398</v>
      </c>
      <c r="J26" s="22">
        <v>558.28</v>
      </c>
      <c r="K26" s="22">
        <v>11121.619351932401</v>
      </c>
      <c r="L26" s="184">
        <v>19515.210944828388</v>
      </c>
      <c r="M26" s="183">
        <v>15553</v>
      </c>
      <c r="N26" s="22">
        <v>0</v>
      </c>
      <c r="O26" s="40">
        <v>282.78469124420667</v>
      </c>
      <c r="P26" s="22">
        <v>2955.07</v>
      </c>
      <c r="Q26" s="22">
        <v>11749.575926267378</v>
      </c>
      <c r="R26" s="22">
        <v>622.12</v>
      </c>
      <c r="S26" s="22">
        <v>12371.695926267377</v>
      </c>
      <c r="T26" s="184">
        <v>22275.178668282344</v>
      </c>
    </row>
    <row r="27" spans="4:20">
      <c r="D27" s="20"/>
      <c r="E27" s="185"/>
      <c r="F27" s="146"/>
      <c r="G27" s="145"/>
      <c r="H27" s="146"/>
      <c r="I27" s="146"/>
      <c r="J27" s="146"/>
      <c r="K27" s="146"/>
      <c r="L27" s="186"/>
      <c r="M27" s="185"/>
      <c r="N27" s="146"/>
      <c r="O27" s="145"/>
      <c r="P27" s="146"/>
      <c r="Q27" s="146"/>
      <c r="R27" s="146"/>
      <c r="S27" s="146"/>
      <c r="T27" s="186"/>
    </row>
    <row r="28" spans="4:20">
      <c r="D28" s="48" t="s">
        <v>37</v>
      </c>
      <c r="E28" s="44">
        <v>1484181.9999999998</v>
      </c>
      <c r="F28" s="47">
        <v>234023.04840000006</v>
      </c>
      <c r="G28" s="45">
        <v>59256.716395006806</v>
      </c>
      <c r="H28" s="47">
        <v>237530.20080400002</v>
      </c>
      <c r="I28" s="47">
        <v>953372.03440099303</v>
      </c>
      <c r="J28" s="47">
        <v>59367.280000000013</v>
      </c>
      <c r="K28" s="47">
        <v>1012739.3144009934</v>
      </c>
      <c r="L28" s="47">
        <v>1069168.7588576688</v>
      </c>
      <c r="M28" s="44">
        <v>1453915</v>
      </c>
      <c r="N28" s="47">
        <v>223261.6635</v>
      </c>
      <c r="O28" s="45">
        <v>1201.0093745124509</v>
      </c>
      <c r="P28" s="47">
        <v>233824.13393499999</v>
      </c>
      <c r="Q28" s="47">
        <v>939180.75258840225</v>
      </c>
      <c r="R28" s="47">
        <v>58156.599999999991</v>
      </c>
      <c r="S28" s="47">
        <v>997337.35258840234</v>
      </c>
      <c r="T28" s="47">
        <v>1065603.0638493267</v>
      </c>
    </row>
    <row r="29" spans="4:20" ht="12.75" customHeight="1">
      <c r="D29" s="21" t="s">
        <v>166</v>
      </c>
      <c r="E29" s="21"/>
      <c r="F29" s="21"/>
      <c r="G29" s="21"/>
      <c r="H29" s="21"/>
      <c r="I29" s="21"/>
      <c r="J29" s="21"/>
      <c r="K29" s="21"/>
      <c r="L29" s="21"/>
    </row>
    <row r="30" spans="4:20">
      <c r="E30" s="21"/>
      <c r="F30" s="21"/>
      <c r="G30" s="21"/>
      <c r="H30" s="21"/>
      <c r="I30" s="21"/>
      <c r="J30" s="21"/>
      <c r="K30" s="21"/>
      <c r="L30" s="21"/>
    </row>
  </sheetData>
  <mergeCells count="5">
    <mergeCell ref="M7:T7"/>
    <mergeCell ref="E7:L7"/>
    <mergeCell ref="D2:L4"/>
    <mergeCell ref="D5:F5"/>
    <mergeCell ref="D7:D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T26"/>
  <sheetViews>
    <sheetView workbookViewId="0">
      <selection activeCell="C29" sqref="C29"/>
    </sheetView>
  </sheetViews>
  <sheetFormatPr baseColWidth="10" defaultRowHeight="12.75"/>
  <cols>
    <col min="1" max="2" width="11.42578125" style="100"/>
    <col min="3" max="3" width="17.42578125" style="100" customWidth="1"/>
    <col min="4" max="16384" width="11.42578125" style="100"/>
  </cols>
  <sheetData>
    <row r="3" spans="3:20" ht="16.5">
      <c r="C3" s="61" t="s">
        <v>154</v>
      </c>
    </row>
    <row r="4" spans="3:20">
      <c r="C4" s="101" t="s">
        <v>160</v>
      </c>
    </row>
    <row r="6" spans="3:20" ht="28.5" customHeight="1">
      <c r="D6" s="243" t="s">
        <v>150</v>
      </c>
      <c r="E6" s="244"/>
      <c r="F6" s="244"/>
      <c r="G6" s="244"/>
      <c r="H6" s="243" t="s">
        <v>146</v>
      </c>
      <c r="I6" s="244"/>
      <c r="J6" s="244"/>
      <c r="K6" s="244"/>
      <c r="L6" s="243" t="s">
        <v>148</v>
      </c>
      <c r="M6" s="244"/>
      <c r="N6" s="244"/>
      <c r="O6" s="243" t="s">
        <v>147</v>
      </c>
      <c r="P6" s="244"/>
      <c r="Q6" s="245"/>
      <c r="R6" s="243" t="s">
        <v>149</v>
      </c>
      <c r="S6" s="244"/>
      <c r="T6" s="244"/>
    </row>
    <row r="7" spans="3:20" ht="36.75" customHeight="1">
      <c r="C7" s="70" t="s">
        <v>81</v>
      </c>
      <c r="D7" s="70" t="s">
        <v>127</v>
      </c>
      <c r="E7" s="70" t="s">
        <v>128</v>
      </c>
      <c r="F7" s="70" t="s">
        <v>129</v>
      </c>
      <c r="G7" s="70" t="s">
        <v>168</v>
      </c>
      <c r="H7" s="70" t="s">
        <v>130</v>
      </c>
      <c r="I7" s="70" t="s">
        <v>128</v>
      </c>
      <c r="J7" s="70" t="s">
        <v>131</v>
      </c>
      <c r="K7" s="191" t="s">
        <v>168</v>
      </c>
      <c r="L7" s="70" t="s">
        <v>132</v>
      </c>
      <c r="M7" s="70" t="s">
        <v>128</v>
      </c>
      <c r="N7" s="191" t="s">
        <v>168</v>
      </c>
      <c r="O7" s="70" t="s">
        <v>133</v>
      </c>
      <c r="P7" s="70" t="s">
        <v>128</v>
      </c>
      <c r="Q7" s="191" t="s">
        <v>168</v>
      </c>
      <c r="R7" s="70" t="s">
        <v>134</v>
      </c>
      <c r="S7" s="70" t="s">
        <v>128</v>
      </c>
      <c r="T7" s="191" t="s">
        <v>168</v>
      </c>
    </row>
    <row r="8" spans="3:20" ht="15" customHeight="1">
      <c r="C8" s="21" t="s">
        <v>9</v>
      </c>
      <c r="D8" s="123">
        <v>374210.57615497091</v>
      </c>
      <c r="E8" s="117" t="s">
        <v>135</v>
      </c>
      <c r="F8" s="118">
        <f>D8/$D$23</f>
        <v>0.3511725790306881</v>
      </c>
      <c r="G8" s="124">
        <v>-0.14857426475090163</v>
      </c>
      <c r="H8" s="104">
        <v>98586200.212736145</v>
      </c>
      <c r="I8" s="105" t="s">
        <v>136</v>
      </c>
      <c r="J8" s="118">
        <f>H8/$H$23</f>
        <v>0.14924207614166707</v>
      </c>
      <c r="K8" s="124">
        <v>-0.25749963191201453</v>
      </c>
      <c r="L8" s="132">
        <v>263.45113285068908</v>
      </c>
      <c r="M8" s="105" t="s">
        <v>138</v>
      </c>
      <c r="N8" s="124">
        <v>-0.12793290436451865</v>
      </c>
      <c r="O8" s="132">
        <v>48.403946413128267</v>
      </c>
      <c r="P8" s="105" t="s">
        <v>137</v>
      </c>
      <c r="Q8" s="124">
        <v>0.1011262020873176</v>
      </c>
      <c r="R8" s="136">
        <v>5.4427614352377489</v>
      </c>
      <c r="S8" s="105" t="s">
        <v>163</v>
      </c>
      <c r="T8" s="124">
        <v>-0.20802257363200238</v>
      </c>
    </row>
    <row r="9" spans="3:20" ht="15" customHeight="1">
      <c r="C9" s="21" t="s">
        <v>18</v>
      </c>
      <c r="D9" s="125">
        <v>286167.76261682209</v>
      </c>
      <c r="E9" s="105" t="s">
        <v>136</v>
      </c>
      <c r="F9" s="119">
        <f t="shared" ref="F9:F23" si="0">D9/$D$23</f>
        <v>0.26855005613730626</v>
      </c>
      <c r="G9" s="126">
        <v>1.2902736107598178E-2</v>
      </c>
      <c r="H9" s="104">
        <v>75785682.222781777</v>
      </c>
      <c r="I9" s="105" t="s">
        <v>139</v>
      </c>
      <c r="J9" s="106">
        <f t="shared" ref="J9:J23" si="1">H9/$H$23</f>
        <v>0.1147261232539056</v>
      </c>
      <c r="K9" s="126">
        <v>0.5360119692073384</v>
      </c>
      <c r="L9" s="133">
        <v>264.82955847217011</v>
      </c>
      <c r="M9" s="105" t="s">
        <v>137</v>
      </c>
      <c r="N9" s="126">
        <v>0.51644567089427995</v>
      </c>
      <c r="O9" s="133">
        <v>33.329378584135682</v>
      </c>
      <c r="P9" s="105" t="s">
        <v>138</v>
      </c>
      <c r="Q9" s="126">
        <v>0.31859988150571894</v>
      </c>
      <c r="R9" s="137">
        <v>7.9458294670463872</v>
      </c>
      <c r="S9" s="105" t="s">
        <v>138</v>
      </c>
      <c r="T9" s="126">
        <v>0.15004232304544063</v>
      </c>
    </row>
    <row r="10" spans="3:20" ht="15" customHeight="1">
      <c r="C10" s="21" t="s">
        <v>13</v>
      </c>
      <c r="D10" s="125">
        <v>87309.778603991042</v>
      </c>
      <c r="E10" s="105" t="s">
        <v>139</v>
      </c>
      <c r="F10" s="119">
        <f t="shared" si="0"/>
        <v>8.1934616712341243E-2</v>
      </c>
      <c r="G10" s="126">
        <v>4.2512536856882166E-2</v>
      </c>
      <c r="H10" s="104">
        <v>67582828.738180339</v>
      </c>
      <c r="I10" s="105" t="s">
        <v>140</v>
      </c>
      <c r="J10" s="106">
        <f t="shared" si="1"/>
        <v>0.10230845342094583</v>
      </c>
      <c r="K10" s="126">
        <v>-0.13180801289847555</v>
      </c>
      <c r="L10" s="133">
        <v>774.0579556926175</v>
      </c>
      <c r="M10" s="105" t="s">
        <v>141</v>
      </c>
      <c r="N10" s="126">
        <v>-0.16721194574880083</v>
      </c>
      <c r="O10" s="133">
        <v>69.825601773446365</v>
      </c>
      <c r="P10" s="105" t="s">
        <v>143</v>
      </c>
      <c r="Q10" s="126">
        <v>-0.25877906312351284</v>
      </c>
      <c r="R10" s="137">
        <v>11.085589469090408</v>
      </c>
      <c r="S10" s="105" t="s">
        <v>141</v>
      </c>
      <c r="T10" s="126">
        <v>0.12353552472570062</v>
      </c>
    </row>
    <row r="11" spans="3:20" ht="15" customHeight="1">
      <c r="C11" s="21" t="s">
        <v>21</v>
      </c>
      <c r="D11" s="125">
        <v>76444.323006763021</v>
      </c>
      <c r="E11" s="105" t="s">
        <v>140</v>
      </c>
      <c r="F11" s="119">
        <f t="shared" si="0"/>
        <v>7.1738084846171266E-2</v>
      </c>
      <c r="G11" s="126">
        <v>6.2668646107744808E-2</v>
      </c>
      <c r="H11" s="104">
        <v>159058044.79015163</v>
      </c>
      <c r="I11" s="117" t="s">
        <v>135</v>
      </c>
      <c r="J11" s="106">
        <f t="shared" si="1"/>
        <v>0.24078575683303208</v>
      </c>
      <c r="K11" s="126">
        <v>-0.11656688524580427</v>
      </c>
      <c r="L11" s="133">
        <v>2080.7044726667245</v>
      </c>
      <c r="M11" s="117" t="s">
        <v>135</v>
      </c>
      <c r="N11" s="126">
        <v>-0.16866549324668434</v>
      </c>
      <c r="O11" s="133">
        <v>124.03074751700406</v>
      </c>
      <c r="P11" s="105" t="s">
        <v>136</v>
      </c>
      <c r="Q11" s="126">
        <v>-0.14248135057974676</v>
      </c>
      <c r="R11" s="137">
        <v>16.775715008743855</v>
      </c>
      <c r="S11" s="105" t="s">
        <v>136</v>
      </c>
      <c r="T11" s="126">
        <v>-3.0534779254818734E-2</v>
      </c>
    </row>
    <row r="12" spans="3:20" ht="15" customHeight="1">
      <c r="C12" s="21" t="s">
        <v>15</v>
      </c>
      <c r="D12" s="125">
        <v>27191.33167379631</v>
      </c>
      <c r="E12" s="105" t="s">
        <v>142</v>
      </c>
      <c r="F12" s="119">
        <f t="shared" si="0"/>
        <v>2.5517317466760871E-2</v>
      </c>
      <c r="G12" s="126">
        <v>0.17624065569485481</v>
      </c>
      <c r="H12" s="104">
        <v>40918728.311393857</v>
      </c>
      <c r="I12" s="105" t="s">
        <v>142</v>
      </c>
      <c r="J12" s="106">
        <f t="shared" si="1"/>
        <v>6.1943719842042416E-2</v>
      </c>
      <c r="K12" s="126">
        <v>0.39087159231074753</v>
      </c>
      <c r="L12" s="133">
        <v>1504.8445880576837</v>
      </c>
      <c r="M12" s="105" t="s">
        <v>140</v>
      </c>
      <c r="N12" s="126">
        <v>0.18247195892842294</v>
      </c>
      <c r="O12" s="133">
        <v>133.64783739496804</v>
      </c>
      <c r="P12" s="117" t="s">
        <v>135</v>
      </c>
      <c r="Q12" s="126">
        <v>0.13137466755407257</v>
      </c>
      <c r="R12" s="137">
        <v>11.259775072981034</v>
      </c>
      <c r="S12" s="105" t="s">
        <v>143</v>
      </c>
      <c r="T12" s="126">
        <v>4.5163899139458286E-2</v>
      </c>
    </row>
    <row r="13" spans="3:20" ht="15" customHeight="1">
      <c r="C13" s="21" t="s">
        <v>44</v>
      </c>
      <c r="D13" s="125">
        <v>26109.014397065945</v>
      </c>
      <c r="E13" s="105" t="s">
        <v>143</v>
      </c>
      <c r="F13" s="119">
        <f t="shared" si="0"/>
        <v>2.450163225202372E-2</v>
      </c>
      <c r="G13" s="126">
        <v>0.25506609160578297</v>
      </c>
      <c r="H13" s="104">
        <v>25294013.946383908</v>
      </c>
      <c r="I13" s="105" t="s">
        <v>143</v>
      </c>
      <c r="J13" s="106">
        <f t="shared" si="1"/>
        <v>3.8290664891930185E-2</v>
      </c>
      <c r="K13" s="126">
        <v>0.48829622104239467</v>
      </c>
      <c r="L13" s="133">
        <v>968.78471020439497</v>
      </c>
      <c r="M13" s="105" t="s">
        <v>143</v>
      </c>
      <c r="N13" s="126">
        <v>0.18583095423939588</v>
      </c>
      <c r="O13" s="133">
        <v>66.216928061408581</v>
      </c>
      <c r="P13" s="105" t="s">
        <v>141</v>
      </c>
      <c r="Q13" s="126">
        <v>-5.2285464250898528E-2</v>
      </c>
      <c r="R13" s="137">
        <v>14.630468953587799</v>
      </c>
      <c r="S13" s="105" t="s">
        <v>140</v>
      </c>
      <c r="T13" s="126">
        <v>0.25125331469362799</v>
      </c>
    </row>
    <row r="14" spans="3:20" ht="15" customHeight="1">
      <c r="C14" s="21" t="s">
        <v>162</v>
      </c>
      <c r="D14" s="125">
        <v>15627.017687999998</v>
      </c>
      <c r="E14" s="105" t="s">
        <v>141</v>
      </c>
      <c r="F14" s="119">
        <f t="shared" si="0"/>
        <v>1.4664951911408564E-2</v>
      </c>
      <c r="G14" s="126" t="s">
        <v>144</v>
      </c>
      <c r="H14" s="104">
        <v>2397728.8455715165</v>
      </c>
      <c r="I14" s="105" t="s">
        <v>163</v>
      </c>
      <c r="J14" s="106">
        <f t="shared" si="1"/>
        <v>3.6297375308682084E-3</v>
      </c>
      <c r="K14" s="126" t="s">
        <v>144</v>
      </c>
      <c r="L14" s="133">
        <v>153.43483276484258</v>
      </c>
      <c r="M14" s="105" t="s">
        <v>163</v>
      </c>
      <c r="N14" s="126" t="s">
        <v>144</v>
      </c>
      <c r="O14" s="133">
        <v>16.95240267637049</v>
      </c>
      <c r="P14" s="105" t="s">
        <v>163</v>
      </c>
      <c r="Q14" s="126" t="s">
        <v>144</v>
      </c>
      <c r="R14" s="137">
        <v>9.0509195477471387</v>
      </c>
      <c r="S14" s="105" t="s">
        <v>137</v>
      </c>
      <c r="T14" s="126" t="s">
        <v>144</v>
      </c>
    </row>
    <row r="15" spans="3:20" ht="15" customHeight="1">
      <c r="C15" s="21" t="s">
        <v>14</v>
      </c>
      <c r="D15" s="125">
        <v>14441.885573808067</v>
      </c>
      <c r="E15" s="105" t="s">
        <v>137</v>
      </c>
      <c r="F15" s="119">
        <f t="shared" si="0"/>
        <v>1.3552781578572972E-2</v>
      </c>
      <c r="G15" s="126">
        <v>-0.15284139003814856</v>
      </c>
      <c r="H15" s="104">
        <v>22182300.243353367</v>
      </c>
      <c r="I15" s="105" t="s">
        <v>141</v>
      </c>
      <c r="J15" s="106">
        <f t="shared" si="1"/>
        <v>3.3580080526201095E-2</v>
      </c>
      <c r="K15" s="126">
        <v>0.32403031620663447</v>
      </c>
      <c r="L15" s="133">
        <v>1535.9698101737756</v>
      </c>
      <c r="M15" s="105" t="s">
        <v>139</v>
      </c>
      <c r="N15" s="126">
        <v>0.56290722969368989</v>
      </c>
      <c r="O15" s="133">
        <v>85.243175845411358</v>
      </c>
      <c r="P15" s="105" t="s">
        <v>140</v>
      </c>
      <c r="Q15" s="126">
        <v>0.55669952610105544</v>
      </c>
      <c r="R15" s="137">
        <v>18.018683547868505</v>
      </c>
      <c r="S15" s="105" t="s">
        <v>139</v>
      </c>
      <c r="T15" s="126">
        <v>3.9877339772707021E-3</v>
      </c>
    </row>
    <row r="16" spans="3:20" ht="15" customHeight="1">
      <c r="C16" s="21" t="s">
        <v>0</v>
      </c>
      <c r="D16" s="125">
        <v>7708.3556071737848</v>
      </c>
      <c r="E16" s="105" t="s">
        <v>138</v>
      </c>
      <c r="F16" s="119">
        <f t="shared" si="0"/>
        <v>7.2337964000671528E-3</v>
      </c>
      <c r="G16" s="126">
        <v>0.14892149853317838</v>
      </c>
      <c r="H16" s="104">
        <v>13160067.314848799</v>
      </c>
      <c r="I16" s="105" t="s">
        <v>137</v>
      </c>
      <c r="J16" s="106">
        <f t="shared" si="1"/>
        <v>1.9922015089272088E-2</v>
      </c>
      <c r="K16" s="126">
        <v>0.78925159304083103</v>
      </c>
      <c r="L16" s="133">
        <v>1707.2470427546668</v>
      </c>
      <c r="M16" s="105" t="s">
        <v>136</v>
      </c>
      <c r="N16" s="126">
        <v>0.55733145852450172</v>
      </c>
      <c r="O16" s="133">
        <v>79.178123251978647</v>
      </c>
      <c r="P16" s="105" t="s">
        <v>142</v>
      </c>
      <c r="Q16" s="126">
        <v>0.42646276748505185</v>
      </c>
      <c r="R16" s="137">
        <v>21.562105448262226</v>
      </c>
      <c r="S16" s="117" t="s">
        <v>135</v>
      </c>
      <c r="T16" s="126">
        <v>9.1743502895753837E-2</v>
      </c>
    </row>
    <row r="17" spans="3:20" ht="15" customHeight="1" thickBot="1">
      <c r="C17" s="21" t="s">
        <v>7</v>
      </c>
      <c r="D17" s="125">
        <v>6175.1999955862402</v>
      </c>
      <c r="E17" s="105" t="s">
        <v>163</v>
      </c>
      <c r="F17" s="119">
        <f t="shared" si="0"/>
        <v>5.7950283788405091E-3</v>
      </c>
      <c r="G17" s="126">
        <v>0.12271464437665269</v>
      </c>
      <c r="H17" s="104">
        <v>7830702.0917234411</v>
      </c>
      <c r="I17" s="105" t="s">
        <v>138</v>
      </c>
      <c r="J17" s="106">
        <f t="shared" si="1"/>
        <v>1.1854298424057969E-2</v>
      </c>
      <c r="K17" s="126">
        <v>0.42923839471828051</v>
      </c>
      <c r="L17" s="133">
        <v>1268.0888226001555</v>
      </c>
      <c r="M17" s="105" t="s">
        <v>142</v>
      </c>
      <c r="N17" s="126">
        <v>0.27302017647753596</v>
      </c>
      <c r="O17" s="133">
        <v>110.47609703434726</v>
      </c>
      <c r="P17" s="105" t="s">
        <v>139</v>
      </c>
      <c r="Q17" s="126">
        <v>0.63534737223917204</v>
      </c>
      <c r="R17" s="137">
        <v>11.478399913113368</v>
      </c>
      <c r="S17" s="105" t="s">
        <v>142</v>
      </c>
      <c r="T17" s="126">
        <v>-0.2215597749519882</v>
      </c>
    </row>
    <row r="18" spans="3:20" ht="15" customHeight="1">
      <c r="C18" s="107" t="s">
        <v>16</v>
      </c>
      <c r="D18" s="127">
        <v>92179.831843527121</v>
      </c>
      <c r="E18" s="109" t="s">
        <v>144</v>
      </c>
      <c r="F18" s="110">
        <f t="shared" si="0"/>
        <v>8.6504848729077169E-2</v>
      </c>
      <c r="G18" s="128">
        <v>0.25732644067022137</v>
      </c>
      <c r="H18" s="108">
        <v>79561624.196412429</v>
      </c>
      <c r="I18" s="109"/>
      <c r="J18" s="110">
        <f t="shared" si="1"/>
        <v>0.12044223177943027</v>
      </c>
      <c r="K18" s="128">
        <v>0.31518169806331509</v>
      </c>
      <c r="L18" s="134">
        <v>863.11314096847377</v>
      </c>
      <c r="M18" s="109"/>
      <c r="N18" s="128">
        <v>4.6014507865001164E-2</v>
      </c>
      <c r="O18" s="134">
        <v>64.879063390952879</v>
      </c>
      <c r="P18" s="109"/>
      <c r="Q18" s="128">
        <v>-5.4718254059804683E-2</v>
      </c>
      <c r="R18" s="134">
        <v>13.303415552833512</v>
      </c>
      <c r="S18" s="111"/>
      <c r="T18" s="128">
        <v>0.10656374393923707</v>
      </c>
    </row>
    <row r="19" spans="3:20" ht="15" customHeight="1">
      <c r="C19" s="21" t="s">
        <v>8</v>
      </c>
      <c r="D19" s="125">
        <v>29762.80801953932</v>
      </c>
      <c r="E19" s="120" t="s">
        <v>144</v>
      </c>
      <c r="F19" s="114">
        <f t="shared" si="0"/>
        <v>2.7930482774726435E-2</v>
      </c>
      <c r="G19" s="129">
        <v>0.16974421410663787</v>
      </c>
      <c r="H19" s="112">
        <v>30424700.799116023</v>
      </c>
      <c r="I19" s="113"/>
      <c r="J19" s="114">
        <f t="shared" si="1"/>
        <v>4.6057617632599614E-2</v>
      </c>
      <c r="K19" s="129">
        <v>0.47998269782840008</v>
      </c>
      <c r="L19" s="133">
        <v>1022.2389224545672</v>
      </c>
      <c r="M19" s="120"/>
      <c r="N19" s="129">
        <v>0.26521907950508572</v>
      </c>
      <c r="O19" s="133">
        <v>83.054269945741353</v>
      </c>
      <c r="P19" s="120"/>
      <c r="Q19" s="129">
        <v>2.5495273255999429E-2</v>
      </c>
      <c r="R19" s="133">
        <v>12.308083896497882</v>
      </c>
      <c r="S19" s="138"/>
      <c r="T19" s="129">
        <v>0.23376393095206671</v>
      </c>
    </row>
    <row r="20" spans="3:20" ht="15" customHeight="1" thickBot="1">
      <c r="C20" s="21" t="s">
        <v>17</v>
      </c>
      <c r="D20" s="125">
        <v>22275.178668282355</v>
      </c>
      <c r="E20" s="120" t="s">
        <v>144</v>
      </c>
      <c r="F20" s="114">
        <f t="shared" si="0"/>
        <v>2.0903823782015715E-2</v>
      </c>
      <c r="G20" s="129">
        <v>0.14142712697191695</v>
      </c>
      <c r="H20" s="112">
        <v>37796504.238086335</v>
      </c>
      <c r="I20" s="113"/>
      <c r="J20" s="114">
        <f t="shared" si="1"/>
        <v>5.7217224634047679E-2</v>
      </c>
      <c r="K20" s="129">
        <v>0.22184270329816846</v>
      </c>
      <c r="L20" s="133">
        <v>1696.7991503432836</v>
      </c>
      <c r="M20" s="120"/>
      <c r="N20" s="129">
        <v>7.0451783058271378E-2</v>
      </c>
      <c r="O20" s="133">
        <v>93.421305714029799</v>
      </c>
      <c r="P20" s="120"/>
      <c r="Q20" s="129">
        <v>0.26551762791569367</v>
      </c>
      <c r="R20" s="133">
        <v>18.162871278392572</v>
      </c>
      <c r="S20" s="138"/>
      <c r="T20" s="129">
        <v>-0.15413917637693864</v>
      </c>
    </row>
    <row r="21" spans="3:20" ht="15" customHeight="1">
      <c r="C21" s="107" t="s">
        <v>35</v>
      </c>
      <c r="D21" s="127">
        <v>985239.6359849365</v>
      </c>
      <c r="E21" s="109" t="s">
        <v>144</v>
      </c>
      <c r="F21" s="110">
        <f t="shared" si="0"/>
        <v>0.92458408708577722</v>
      </c>
      <c r="G21" s="128">
        <v>-9.7623872239798182E-3</v>
      </c>
      <c r="H21" s="108">
        <v>549184851.26361156</v>
      </c>
      <c r="I21" s="109"/>
      <c r="J21" s="110">
        <f t="shared" si="1"/>
        <v>0.83136876369382162</v>
      </c>
      <c r="K21" s="128">
        <v>4.1533711502039772E-3</v>
      </c>
      <c r="L21" s="134">
        <v>557.4124621109014</v>
      </c>
      <c r="M21" s="109"/>
      <c r="N21" s="128">
        <v>1.4052948701042567E-2</v>
      </c>
      <c r="O21" s="134">
        <v>63.734432135477569</v>
      </c>
      <c r="P21" s="109"/>
      <c r="Q21" s="128">
        <v>-1.9093655926466391E-2</v>
      </c>
      <c r="R21" s="134">
        <v>8.7458606507395178</v>
      </c>
      <c r="S21" s="111"/>
      <c r="T21" s="128">
        <v>3.379181389515451E-2</v>
      </c>
    </row>
    <row r="22" spans="3:20" ht="15" customHeight="1">
      <c r="C22" s="21" t="s">
        <v>36</v>
      </c>
      <c r="D22" s="130">
        <v>58088.249196107412</v>
      </c>
      <c r="E22" s="121" t="s">
        <v>144</v>
      </c>
      <c r="F22" s="122">
        <f t="shared" si="0"/>
        <v>5.4512089132207071E-2</v>
      </c>
      <c r="G22" s="131">
        <v>6.1927838212591402E-2</v>
      </c>
      <c r="H22" s="112">
        <v>73597770.449041635</v>
      </c>
      <c r="I22" s="113"/>
      <c r="J22" s="114">
        <f t="shared" si="1"/>
        <v>0.11141401167213077</v>
      </c>
      <c r="K22" s="131">
        <v>0.4676963956235598</v>
      </c>
      <c r="L22" s="135">
        <v>1266.9992893153601</v>
      </c>
      <c r="M22" s="121"/>
      <c r="N22" s="131">
        <v>0.38210558458844712</v>
      </c>
      <c r="O22" s="135">
        <v>85.218438288486183</v>
      </c>
      <c r="P22" s="121"/>
      <c r="Q22" s="131">
        <v>0.31433213039565944</v>
      </c>
      <c r="R22" s="135">
        <v>14.867666138473975</v>
      </c>
      <c r="S22" s="139"/>
      <c r="T22" s="131">
        <v>5.1564937526396237E-2</v>
      </c>
    </row>
    <row r="23" spans="3:20" ht="21.75" customHeight="1">
      <c r="C23" s="70" t="s">
        <v>37</v>
      </c>
      <c r="D23" s="115">
        <v>1065603.0638493262</v>
      </c>
      <c r="E23" s="70" t="s">
        <v>144</v>
      </c>
      <c r="F23" s="102">
        <f t="shared" si="0"/>
        <v>1</v>
      </c>
      <c r="G23" s="208">
        <v>-3.3349612186308608E-3</v>
      </c>
      <c r="H23" s="115">
        <v>660579125.9507395</v>
      </c>
      <c r="I23" s="70"/>
      <c r="J23" s="102">
        <f t="shared" si="1"/>
        <v>1</v>
      </c>
      <c r="K23" s="102">
        <v>5.1890273600495807E-2</v>
      </c>
      <c r="L23" s="116">
        <v>619.9110610328953</v>
      </c>
      <c r="M23" s="70"/>
      <c r="N23" s="102">
        <v>5.5410025103971527E-2</v>
      </c>
      <c r="O23" s="116">
        <v>66.826507903140453</v>
      </c>
      <c r="P23" s="191"/>
      <c r="Q23" s="102">
        <v>2.2598196364532308E-2</v>
      </c>
      <c r="R23" s="103">
        <v>9.2764245878507623</v>
      </c>
      <c r="S23" s="70"/>
      <c r="T23" s="102">
        <v>3.2086726591235903E-2</v>
      </c>
    </row>
    <row r="24" spans="3:20">
      <c r="C24" s="21" t="s">
        <v>161</v>
      </c>
    </row>
    <row r="25" spans="3:20">
      <c r="C25" s="21" t="s">
        <v>157</v>
      </c>
    </row>
    <row r="26" spans="3:20">
      <c r="C26" s="21" t="s">
        <v>167</v>
      </c>
    </row>
  </sheetData>
  <sortState ref="C35:M44">
    <sortCondition descending="1" ref="I35:I44"/>
  </sortState>
  <mergeCells count="5">
    <mergeCell ref="D6:G6"/>
    <mergeCell ref="H6:K6"/>
    <mergeCell ref="L6:N6"/>
    <mergeCell ref="O6:Q6"/>
    <mergeCell ref="R6:T6"/>
  </mergeCells>
  <conditionalFormatting sqref="G8:G23">
    <cfRule type="cellIs" dxfId="36" priority="27" operator="lessThan">
      <formula>0</formula>
    </cfRule>
    <cfRule type="cellIs" dxfId="35" priority="28" operator="lessThan">
      <formula>0</formula>
    </cfRule>
  </conditionalFormatting>
  <conditionalFormatting sqref="K8:K13 K15:K22">
    <cfRule type="cellIs" dxfId="34" priority="25" operator="lessThan">
      <formula>0</formula>
    </cfRule>
    <cfRule type="cellIs" dxfId="33" priority="26" operator="lessThan">
      <formula>0</formula>
    </cfRule>
  </conditionalFormatting>
  <conditionalFormatting sqref="K14">
    <cfRule type="cellIs" dxfId="32" priority="23" operator="lessThan">
      <formula>0</formula>
    </cfRule>
    <cfRule type="cellIs" dxfId="31" priority="24" operator="lessThan">
      <formula>0</formula>
    </cfRule>
  </conditionalFormatting>
  <conditionalFormatting sqref="T14">
    <cfRule type="cellIs" dxfId="30" priority="1" operator="lessThan">
      <formula>0</formula>
    </cfRule>
    <cfRule type="cellIs" dxfId="29" priority="2" operator="lessThan">
      <formula>0</formula>
    </cfRule>
  </conditionalFormatting>
  <conditionalFormatting sqref="T8:T13 T15:T22">
    <cfRule type="cellIs" dxfId="28" priority="5" operator="lessThan">
      <formula>0</formula>
    </cfRule>
    <cfRule type="cellIs" dxfId="27" priority="6" operator="lessThan">
      <formula>0</formula>
    </cfRule>
  </conditionalFormatting>
  <conditionalFormatting sqref="Q8:Q13 Q15:Q22">
    <cfRule type="cellIs" dxfId="26" priority="15" operator="lessThan">
      <formula>0</formula>
    </cfRule>
    <cfRule type="cellIs" dxfId="25" priority="16" operator="lessThan">
      <formula>0</formula>
    </cfRule>
  </conditionalFormatting>
  <conditionalFormatting sqref="Q14">
    <cfRule type="cellIs" dxfId="24" priority="13" operator="lessThan">
      <formula>0</formula>
    </cfRule>
    <cfRule type="cellIs" dxfId="23" priority="14" operator="lessThan">
      <formula>0</formula>
    </cfRule>
  </conditionalFormatting>
  <conditionalFormatting sqref="N8:N13 N15:N22">
    <cfRule type="cellIs" dxfId="22" priority="11" operator="lessThan">
      <formula>0</formula>
    </cfRule>
    <cfRule type="cellIs" dxfId="21" priority="12" operator="lessThan">
      <formula>0</formula>
    </cfRule>
  </conditionalFormatting>
  <conditionalFormatting sqref="N14">
    <cfRule type="cellIs" dxfId="20" priority="7" operator="lessThan">
      <formula>0</formula>
    </cfRule>
    <cfRule type="cellIs" dxfId="19" priority="8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ÍNDICE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BBDD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Barrios</dc:creator>
  <cp:lastModifiedBy>Verónica Ilse Kunze Neubauer</cp:lastModifiedBy>
  <dcterms:created xsi:type="dcterms:W3CDTF">2012-06-25T19:12:41Z</dcterms:created>
  <dcterms:modified xsi:type="dcterms:W3CDTF">2017-08-01T12:19:09Z</dcterms:modified>
</cp:coreProperties>
</file>