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ivotTables/pivotTable1.xml" ContentType="application/vnd.openxmlformats-officedocument.spreadsheetml.pivotTab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barrios\Documents\CB\CLBAR\2018\ESTUDIO DEL GASTO\TRIMESTRE1\REPORTES Y CUADROS\Entrega Final\"/>
    </mc:Choice>
  </mc:AlternateContent>
  <xr:revisionPtr revIDLastSave="0" documentId="13_ncr:1_{0B1041FA-2CCD-4FBD-8DD1-66A7DDA4E483}" xr6:coauthVersionLast="37" xr6:coauthVersionMax="37" xr10:uidLastSave="{00000000-0000-0000-0000-000000000000}"/>
  <bookViews>
    <workbookView xWindow="0" yWindow="0" windowWidth="9675" windowHeight="7680" tabRatio="636" xr2:uid="{00000000-000D-0000-FFFF-FFFF00000000}"/>
  </bookViews>
  <sheets>
    <sheet name="ÍNDICE" sheetId="17" r:id="rId1"/>
    <sheet name="C1" sheetId="14" r:id="rId2"/>
    <sheet name="C2" sheetId="13" r:id="rId3"/>
    <sheet name="C3" sheetId="12" r:id="rId4"/>
    <sheet name="C4" sheetId="11" r:id="rId5"/>
    <sheet name="C5" sheetId="10" r:id="rId6"/>
    <sheet name="C6" sheetId="15" r:id="rId7"/>
    <sheet name="C7" sheetId="20" r:id="rId8"/>
    <sheet name="C8" sheetId="21" r:id="rId9"/>
    <sheet name="C9" sheetId="19" r:id="rId10"/>
    <sheet name="BBDD" sheetId="18" state="hidden" r:id="rId11"/>
  </sheets>
  <definedNames>
    <definedName name="_xlnm._FilterDatabase" localSheetId="10" hidden="1">BBDD!$A$1:$L$96</definedName>
    <definedName name="_xlnm._FilterDatabase" localSheetId="9" hidden="1">'C9'!$C$5</definedName>
  </definedNames>
  <calcPr calcId="179021"/>
  <pivotCaches>
    <pivotCache cacheId="0" r:id="rId12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4" i="21" l="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</calcChain>
</file>

<file path=xl/sharedStrings.xml><?xml version="1.0" encoding="utf-8"?>
<sst xmlns="http://schemas.openxmlformats.org/spreadsheetml/2006/main" count="1300" uniqueCount="173">
  <si>
    <t>ALEMANIA</t>
  </si>
  <si>
    <t>Vacaciones</t>
  </si>
  <si>
    <t>Aeropuertos</t>
  </si>
  <si>
    <t>Alemania</t>
  </si>
  <si>
    <t>Europa</t>
  </si>
  <si>
    <t>Personales</t>
  </si>
  <si>
    <t>Negocios</t>
  </si>
  <si>
    <t>FRANCIA</t>
  </si>
  <si>
    <t>O. EUROPA</t>
  </si>
  <si>
    <t>ARGENTINA</t>
  </si>
  <si>
    <t>Argentina</t>
  </si>
  <si>
    <t>Fronterizos</t>
  </si>
  <si>
    <t>América</t>
  </si>
  <si>
    <t>BRASIL</t>
  </si>
  <si>
    <t>ESPAÑA</t>
  </si>
  <si>
    <t>MEXICO</t>
  </si>
  <si>
    <t>O. AMERICA</t>
  </si>
  <si>
    <t>O. MUNDO</t>
  </si>
  <si>
    <t>PERU</t>
  </si>
  <si>
    <t>Brasil</t>
  </si>
  <si>
    <t>Norteamérica</t>
  </si>
  <si>
    <t>EE.UU.</t>
  </si>
  <si>
    <t>España</t>
  </si>
  <si>
    <t>Francia</t>
  </si>
  <si>
    <t>México</t>
  </si>
  <si>
    <t>Perú</t>
  </si>
  <si>
    <t>LLEGADAS</t>
  </si>
  <si>
    <t>TURISTAS</t>
  </si>
  <si>
    <t>EXCURSIONISTAS</t>
  </si>
  <si>
    <t>TOTAL VISITANTES</t>
  </si>
  <si>
    <t>TRANSPORTE INTERNACIONAL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</si>
  <si>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</si>
  <si>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</si>
  <si>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</si>
  <si>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</si>
  <si>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</si>
  <si>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EUROPA</t>
  </si>
  <si>
    <t>TOTAL TURISTAS</t>
  </si>
  <si>
    <t>MOTIVO DEL VIAJE</t>
  </si>
  <si>
    <t>AEROPUERTOS</t>
  </si>
  <si>
    <t>MOTIVO DEL VIAJE (AGRUPADO)</t>
  </si>
  <si>
    <t>TIPOLOGÍA</t>
  </si>
  <si>
    <t>TOTAL</t>
  </si>
  <si>
    <t>Continúa cuadro 6</t>
  </si>
  <si>
    <t>COLOMBIA</t>
  </si>
  <si>
    <t>PERSONALES</t>
  </si>
  <si>
    <t>VACACIONES</t>
  </si>
  <si>
    <t>VISITA FAMILIARES/AMIGOS</t>
  </si>
  <si>
    <t>OTRO</t>
  </si>
  <si>
    <t/>
  </si>
  <si>
    <t>NEGOCIOS</t>
  </si>
  <si>
    <t>NEGOCIOS/PROFESIONALES</t>
  </si>
  <si>
    <t>CONGRESOS/SEMINARIOS</t>
  </si>
  <si>
    <t>FRONTERIZOS</t>
  </si>
  <si>
    <t>NORTEAMÉRICA</t>
  </si>
  <si>
    <t>O. AMÉRICA</t>
  </si>
  <si>
    <t>VISITA FAMILIARES / AMIGOS</t>
  </si>
  <si>
    <t>OTROS</t>
  </si>
  <si>
    <t>OTROS MOTIVOS</t>
  </si>
  <si>
    <t>Colombia</t>
  </si>
  <si>
    <t>Nota: En " Otros Motivos" se incorporaron los motivos: Estudios, Salud y Conexión.</t>
  </si>
  <si>
    <t xml:space="preserve"> LLEGADA A DESTINO DE RESIDENTES EN CHILE (VISITANTES) </t>
  </si>
  <si>
    <t>EGRESO DE DIVISAS (US$)</t>
  </si>
  <si>
    <t xml:space="preserve"> LLEGADA A DESTINO DE RESIDENTES EN CHILE (TURISTAS) </t>
  </si>
  <si>
    <t>País de Destino</t>
  </si>
  <si>
    <t>PAÍS DE DESTINO</t>
  </si>
  <si>
    <t>VÍA DE SALIDA DEL PAÍS</t>
  </si>
  <si>
    <t>PAIS DE DESTINO</t>
  </si>
  <si>
    <t>Visita familiares / amigos</t>
  </si>
  <si>
    <t>Salud</t>
  </si>
  <si>
    <t>Estudios</t>
  </si>
  <si>
    <t>Otros motivos</t>
  </si>
  <si>
    <t>Negocios / profesionales</t>
  </si>
  <si>
    <t>Congresos / seminarios</t>
  </si>
  <si>
    <t>Total general</t>
  </si>
  <si>
    <t>FRONTERA TERRESTRE NORTE</t>
  </si>
  <si>
    <t>FRONTERA TERRESTRE CENTRO SUR</t>
  </si>
  <si>
    <t>O. América</t>
  </si>
  <si>
    <t>O. Mundo</t>
  </si>
  <si>
    <t>Norte</t>
  </si>
  <si>
    <t>Centro-Sur</t>
  </si>
  <si>
    <t>Otros</t>
  </si>
  <si>
    <t>O. Europa</t>
  </si>
  <si>
    <t>EGRESO</t>
  </si>
  <si>
    <t>TURISTAS-DIA</t>
  </si>
  <si>
    <t>Motivo del viaje</t>
  </si>
  <si>
    <t>Motivo del viaje (agrupado2)</t>
  </si>
  <si>
    <t>Motivo del viaje (agrupado1)</t>
  </si>
  <si>
    <t>Mercado</t>
  </si>
  <si>
    <t>Continente</t>
  </si>
  <si>
    <t>Conglomerado</t>
  </si>
  <si>
    <t>GASTO PROMEDIO TOTAL INDIVIDUAL (US$)</t>
  </si>
  <si>
    <t>GASTO PROMEDIO DIARIO INDIVIDUAL (US$)</t>
  </si>
  <si>
    <t>LLEGADA A DESTINO DE RESIDENTES EN CHILE (TURISTAS)</t>
  </si>
  <si>
    <t>CHILENOS SALIDOS</t>
  </si>
  <si>
    <t>CHILENOS EXCURSIONISTAS</t>
  </si>
  <si>
    <t>CHILENOS RESIDENTES EN EL EXTRANJERO</t>
  </si>
  <si>
    <t>CHILENOS RESIDENTES EN CHILE SALIDOS POR MOTIVOS NO TURÍSTICOS</t>
  </si>
  <si>
    <t>CHILENOS RESIDENTES EN CHILE SALIDOS POR MOTIVOS TURÍSTICOS</t>
  </si>
  <si>
    <t>EXTRANJEROS RESIDENTES EN CHILE</t>
  </si>
  <si>
    <t>RESIDENTES EN CHILE SALIDOS POR MOTIVOS TURÍSTICOS</t>
  </si>
  <si>
    <t>LLEGADAS A DESTINO</t>
  </si>
  <si>
    <t>Las cifras de chilenos salidos a los países europeos corresponden a una estimación en base a la información de Policía Internacional, debido a que Alemania tiene un cambio en sus cifras a partir del 2006.</t>
  </si>
  <si>
    <t xml:space="preserve">CUADRO 7.  POBLACIÓN DEL TURISMO EMISIVO Y SEGMENTOS QUE LO CONFORMAN, SEGÚN PAÍS DE DESTINO. </t>
  </si>
  <si>
    <t>Llegadas Turistas</t>
  </si>
  <si>
    <t>Lugar Ranking</t>
  </si>
  <si>
    <t xml:space="preserve">% Participación </t>
  </si>
  <si>
    <t>Egreso de Divisas (US$)</t>
  </si>
  <si>
    <t>% Participación</t>
  </si>
  <si>
    <t>GTI (US$)</t>
  </si>
  <si>
    <t>GPDI (US$)</t>
  </si>
  <si>
    <t>Permanencia (noches)</t>
  </si>
  <si>
    <t xml:space="preserve">EGRESO DE DIVISAS </t>
  </si>
  <si>
    <t>GASTO PROMEDIO DIARIO INDIVIDUAL</t>
  </si>
  <si>
    <t>GASTO PROMEDIO TOTAL INDIVIDUAL</t>
  </si>
  <si>
    <t>PERMANENCIA PROMEDIO</t>
  </si>
  <si>
    <t xml:space="preserve">LLEGADA DE RESIDENTES EN CHILE (TURISTAS) QUE VIAJAN AL EXTRANJERO </t>
  </si>
  <si>
    <t>CUADRO 8.  RANKING DE PAÍSES MÁS VISITADOS, % DE PARTICIPACIÓN Y VARIACIÓN.</t>
  </si>
  <si>
    <t>Canadá</t>
  </si>
  <si>
    <t>Nota 3: El % Var de las variables: Egreso de divisas, GTI y GPDI, están expresadas en valores nominales (moneda de cada año).</t>
  </si>
  <si>
    <t>Trimestre</t>
  </si>
  <si>
    <t>Primer</t>
  </si>
  <si>
    <t>Seleccione trimestre</t>
  </si>
  <si>
    <t>Bolivia</t>
  </si>
  <si>
    <t>BOLIVIA</t>
  </si>
  <si>
    <t>% Var       2017/ 2016</t>
  </si>
  <si>
    <t xml:space="preserve">LLEGADA A DESTINO DE RESIDENTES EN CHILE (TURISTAS) QUE VIAJAN AL EXTRANJERO, PERMANENCIA, GASTO PROMEDIO DIARIO INDIVIDUAL, GASTO TOTAL INDIVIDUAL Y EGRESO DE DIVISAS, 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</si>
  <si>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</si>
  <si>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</si>
  <si>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</si>
  <si>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</si>
  <si>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</si>
  <si>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</si>
  <si>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</si>
  <si>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</si>
  <si>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</si>
  <si>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1. LLEGADA A DESTINO DE RESIDENTES EN CHILE (VISITANTES) QUE VIAJAN AL EXTRANJERO Y EGRESO DE DIVISAS.</t>
  </si>
  <si>
    <t>CUADRO 2.  LLEGADA A DESTINO DE RESIDENTES EN CHILE (TURISTAS) QUE VIAJAN AL EXTRANJERO, PERMANENCIA, GASTO PROMEDIO DIARIO INDIVIDUAL, GASTO TOTAL INDIVIDUAL Y EGRESO DE DIVISAS, SEGÚN PAÍS DE DESTINO.</t>
  </si>
  <si>
    <t>CUADRO 3.  LLEGADA A DESTINO DE RESIDENTES EN CHILE (TURISTAS) QUE VIAJAN AL EXTRANJERO, PERMANENCIA, GASTO PROMEDIO DIARIO INDIVIDUAL, GASTO TOTAL INDIVIDUAL Y EGRESO DE DIVISAS, SEGÚN MOTIVO DEL VIAJE.</t>
  </si>
  <si>
    <t>CUADRO 4.  LLEGADA A DESTINO DE RESIDENTES EN CHILE (TURISTAS) QUE VIAJAN AL EXTRANJERO, PERMANENCIA, GASTO PROMEDIO DIARIO INDIVIDUAL, GASTO TOTAL INDIVIDUAL Y EGRESO DE DIVISAS, SEGÚN VÍA DE SALIDA Y PAÍS DE DESTINO.</t>
  </si>
  <si>
    <t>CUADRO 5.  LLEGADA A DESTINO DE RESIDENTES EN CHILE (TURISTAS) QUE VIAJAN AL EXTRANJERO, PERMANENCIA, GASTO PROMEDIO DIARIO INDIVIDUAL, GASTO TOTAL INDIVIDUAL Y EGRESO DE DIVISAS, SEGÚN VIA DE SALIDA Y MOTIVO DEL VIAJE.</t>
  </si>
  <si>
    <t>CUADRO 6.  LLEGADA A DESTINO DE RESIDENTES EN CHILE (TURISTAS) QUE VIAJAN AL EXTRANJERO, PERMANENCIA, GASTO PROMEDIO DIARIO INDIVIDUAL, GASTO TOTAL INDIVIDUAL Y EGRESO DE DIVISAS, SEGÚN MOTIVO DEL VIAJE Y PAÍS DE DESTINO.</t>
  </si>
  <si>
    <t>Nota 2: O. América, O. Europa y O. Mundo, no se incorporan al ranking de países.</t>
  </si>
  <si>
    <t>Nota: Es preciso señalar que durante el presente año se incorpora la medición de Bolivia por conglomerado Norte, por lo que no contempla % de variación respecto del 2016.</t>
  </si>
  <si>
    <t>PRIMER TRIMESTRE 2017</t>
  </si>
  <si>
    <t>LLEGADA A DESTINO DE RESIDENTES EN CHILE (VISITANTES) QUE VIAJAN AL EXTRANJERO Y EGRESO DE DIVISAS. PRIMER TRIMESTRE.</t>
  </si>
  <si>
    <t>SEGÚN PAÍS DE DESTINO. PRIMER TRIMESTRE.</t>
  </si>
  <si>
    <t>SEGÚN MOTIVO DEL VIAJE. PRIMER TRIMESTRE.</t>
  </si>
  <si>
    <t>SEGÚN VÍA DE SALIDA Y PAÍS DE DESTINO. PRIMER TRIMESTRE.</t>
  </si>
  <si>
    <t>SEGÚN VIA DE SALIDA Y MOTIVO DEL VIAJE. PRIMER TRIMESTRE.</t>
  </si>
  <si>
    <t>SEGÚN MOTIVO DEL VIAJE Y PAÍS DE DESTINO. PRIMER TRIMESTRE.</t>
  </si>
  <si>
    <t xml:space="preserve">POBLACIÓN DE TURISMO EMISIVO Y SEGMENTOS QUE LO CONFORMAN, SEGÚN PAÍS DE DESTINO. PRIMER TRIMESTRE. </t>
  </si>
  <si>
    <t>RANKING DE PAÍSES MÁS VISITADOS, % DE PARTICIPACIÓN Y VARIACIÓN. PRIMER TRIMESTRE.</t>
  </si>
  <si>
    <t>TABLA DINÁMICA A PARTIR DE LA BASE DE DATOS DEL TURISMO EMISIVO. PRIMER TRIMESTRE.</t>
  </si>
  <si>
    <t>PRIMER TRIMESTRE 2017-2018</t>
  </si>
  <si>
    <t>PRIMER TRIMESTRE 2018</t>
  </si>
  <si>
    <t>PRIMER TRIMESTRE</t>
  </si>
  <si>
    <t>PRIMER TRIMESTRE 2017- 2018</t>
  </si>
  <si>
    <t>CUADRO 9.  TABLA DINÁMICA A PARTIR DE LA BASE DE DATOS DEL TURISMO EMISIVO (TURISTAS).</t>
  </si>
  <si>
    <t>PRIMER TRIMESTRE 2017 - 2018</t>
  </si>
  <si>
    <t>CRUCE DE INFORMACIÓN</t>
  </si>
  <si>
    <t>1°</t>
  </si>
  <si>
    <t>4°</t>
  </si>
  <si>
    <t>2°</t>
  </si>
  <si>
    <t>7°</t>
  </si>
  <si>
    <t>3°</t>
  </si>
  <si>
    <t>9°</t>
  </si>
  <si>
    <t>6°</t>
  </si>
  <si>
    <t>8°</t>
  </si>
  <si>
    <t>5°</t>
  </si>
  <si>
    <t>10°</t>
  </si>
  <si>
    <t>Nota 1: % de variación respecto del primer trimestre 2018.</t>
  </si>
  <si>
    <t>Nota 4: Es preciso señalar que durante el presente año se incorpora la medición de Bolivia por conglomerado Norte, por lo que no contempla % de variación respecto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</si>
</sst>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-* #,##0.00_-;\-* #,##0.00_-;_-* &quot;-&quot;??_-;_-@_-"/>
    <numFmt numFmtId="165" formatCode="#,##0.0"/>
    <numFmt numFmtId="166" formatCode="0.0"/>
    <numFmt numFmtId="167" formatCode="#,##0_ ;\-#,##0\ "/>
    <numFmt numFmtId="168" formatCode="_-* #,##0.0_-;\-* #,##0.0_-;_-* &quot;-&quot;??_-;_-@_-"/>
    <numFmt numFmtId="169" formatCode="0.0%"/>
    <numFmt numFmtId="170" formatCode="###0.00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0"/>
      <name val="Arial Narow"/>
    </font>
    <font>
      <sz val="10"/>
      <name val="Calibri"/>
      <family val="2"/>
      <scheme val="minor"/>
    </font>
    <font>
      <b/>
      <sz val="20"/>
      <color indexed="9"/>
      <name val="Verdana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 Narrow"/>
      <family val="2"/>
    </font>
    <font>
      <b/>
      <sz val="10"/>
      <color theme="0" tint="-0.499984740745262"/>
      <name val="Arial Narrow"/>
      <family val="2"/>
    </font>
    <font>
      <b/>
      <sz val="20"/>
      <color theme="0" tint="-0.499984740745262"/>
      <name val="Verdana"/>
      <family val="2"/>
    </font>
    <font>
      <b/>
      <sz val="10"/>
      <color theme="0" tint="-0.499984740745262"/>
      <name val="Arial"/>
      <family val="2"/>
    </font>
    <font>
      <b/>
      <sz val="10"/>
      <color theme="7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7"/>
      <name val="Calibri"/>
      <family val="2"/>
      <scheme val="minor"/>
    </font>
    <font>
      <sz val="10"/>
      <name val="Arial"/>
    </font>
    <font>
      <sz val="9"/>
      <color indexed="8"/>
      <name val="Arial"/>
    </font>
    <font>
      <sz val="10"/>
      <name val="Calibri"/>
      <scheme val="minor"/>
    </font>
    <font>
      <sz val="10"/>
      <color theme="7"/>
      <name val="Calibri"/>
      <scheme val="minor"/>
    </font>
    <font>
      <sz val="12"/>
      <color theme="0"/>
      <name val="Calibri"/>
      <scheme val="minor"/>
    </font>
    <font>
      <b/>
      <sz val="10"/>
      <color theme="7"/>
      <name val="Calibri"/>
      <scheme val="minor"/>
    </font>
    <font>
      <sz val="9"/>
      <color indexed="6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6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6"/>
      </top>
      <bottom/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theme="6"/>
      </bottom>
      <diagonal/>
    </border>
  </borders>
  <cellStyleXfs count="11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164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29" fillId="0" borderId="0"/>
  </cellStyleXfs>
  <cellXfs count="208">
    <xf numFmtId="0" fontId="0" fillId="0" borderId="0" xfId="0"/>
    <xf numFmtId="0" fontId="11" fillId="3" borderId="0" xfId="0" applyFont="1" applyFill="1" applyAlignment="1">
      <alignment wrapText="1"/>
    </xf>
    <xf numFmtId="0" fontId="11" fillId="3" borderId="0" xfId="0" applyFont="1" applyFill="1"/>
    <xf numFmtId="165" fontId="11" fillId="3" borderId="0" xfId="0" applyNumberFormat="1" applyFont="1" applyFill="1"/>
    <xf numFmtId="3" fontId="11" fillId="3" borderId="0" xfId="0" applyNumberFormat="1" applyFont="1" applyFill="1"/>
    <xf numFmtId="0" fontId="11" fillId="3" borderId="0" xfId="0" applyFont="1" applyFill="1" applyAlignment="1">
      <alignment vertical="center" wrapText="1"/>
    </xf>
    <xf numFmtId="0" fontId="7" fillId="3" borderId="0" xfId="0" applyFont="1" applyFill="1" applyBorder="1"/>
    <xf numFmtId="0" fontId="8" fillId="3" borderId="0" xfId="0" applyFont="1" applyFill="1" applyAlignment="1">
      <alignment wrapText="1"/>
    </xf>
    <xf numFmtId="0" fontId="8" fillId="3" borderId="0" xfId="0" applyFont="1" applyFill="1" applyBorder="1"/>
    <xf numFmtId="0" fontId="8" fillId="3" borderId="0" xfId="0" applyFont="1" applyFill="1"/>
    <xf numFmtId="0" fontId="10" fillId="3" borderId="0" xfId="0" applyFont="1" applyFill="1"/>
    <xf numFmtId="3" fontId="10" fillId="3" borderId="0" xfId="0" applyNumberFormat="1" applyFont="1" applyFill="1"/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wrapText="1"/>
    </xf>
    <xf numFmtId="3" fontId="7" fillId="3" borderId="0" xfId="0" applyNumberFormat="1" applyFont="1" applyFill="1"/>
    <xf numFmtId="3" fontId="8" fillId="3" borderId="0" xfId="0" applyNumberFormat="1" applyFont="1" applyFill="1"/>
    <xf numFmtId="165" fontId="8" fillId="3" borderId="0" xfId="0" applyNumberFormat="1" applyFont="1" applyFill="1"/>
    <xf numFmtId="0" fontId="8" fillId="3" borderId="0" xfId="0" applyFont="1" applyFill="1" applyAlignment="1">
      <alignment vertical="top"/>
    </xf>
    <xf numFmtId="0" fontId="8" fillId="3" borderId="0" xfId="0" applyFont="1" applyFill="1" applyAlignment="1">
      <alignment vertical="top" wrapText="1"/>
    </xf>
    <xf numFmtId="166" fontId="8" fillId="3" borderId="0" xfId="0" applyNumberFormat="1" applyFont="1" applyFill="1"/>
    <xf numFmtId="3" fontId="7" fillId="3" borderId="0" xfId="0" applyNumberFormat="1" applyFont="1" applyFill="1" applyBorder="1"/>
    <xf numFmtId="165" fontId="7" fillId="3" borderId="0" xfId="0" applyNumberFormat="1" applyFont="1" applyFill="1" applyBorder="1"/>
    <xf numFmtId="166" fontId="7" fillId="3" borderId="0" xfId="0" applyNumberFormat="1" applyFont="1" applyFill="1" applyBorder="1"/>
    <xf numFmtId="0" fontId="8" fillId="2" borderId="0" xfId="6" applyFont="1" applyFill="1"/>
    <xf numFmtId="3" fontId="8" fillId="2" borderId="0" xfId="6" applyNumberFormat="1" applyFont="1" applyFill="1"/>
    <xf numFmtId="165" fontId="8" fillId="2" borderId="0" xfId="6" applyNumberFormat="1" applyFont="1" applyFill="1"/>
    <xf numFmtId="0" fontId="8" fillId="0" borderId="0" xfId="6" applyFont="1"/>
    <xf numFmtId="0" fontId="0" fillId="3" borderId="0" xfId="0" applyFill="1"/>
    <xf numFmtId="0" fontId="7" fillId="3" borderId="0" xfId="0" applyFont="1" applyFill="1" applyAlignment="1">
      <alignment vertical="top"/>
    </xf>
    <xf numFmtId="164" fontId="4" fillId="3" borderId="0" xfId="7" applyFont="1" applyFill="1"/>
    <xf numFmtId="169" fontId="0" fillId="3" borderId="0" xfId="0" applyNumberFormat="1" applyFill="1"/>
    <xf numFmtId="0" fontId="6" fillId="4" borderId="0" xfId="0" applyFont="1" applyFill="1"/>
    <xf numFmtId="0" fontId="7" fillId="4" borderId="0" xfId="0" applyFont="1" applyFill="1"/>
    <xf numFmtId="0" fontId="8" fillId="4" borderId="0" xfId="1" applyFont="1" applyFill="1" applyAlignment="1" applyProtection="1">
      <alignment vertical="top" wrapText="1"/>
    </xf>
    <xf numFmtId="0" fontId="8" fillId="4" borderId="0" xfId="1" applyFont="1" applyFill="1" applyBorder="1" applyAlignment="1" applyProtection="1">
      <alignment vertical="top" wrapText="1"/>
    </xf>
    <xf numFmtId="0" fontId="7" fillId="4" borderId="0" xfId="1" applyFont="1" applyFill="1" applyBorder="1" applyAlignment="1" applyProtection="1">
      <alignment horizontal="left"/>
    </xf>
    <xf numFmtId="49" fontId="7" fillId="4" borderId="0" xfId="0" applyNumberFormat="1" applyFont="1" applyFill="1" applyAlignment="1"/>
    <xf numFmtId="0" fontId="12" fillId="4" borderId="0" xfId="0" applyFont="1" applyFill="1" applyAlignment="1">
      <alignment vertical="center" wrapText="1"/>
    </xf>
    <xf numFmtId="0" fontId="13" fillId="4" borderId="0" xfId="0" applyFont="1" applyFill="1"/>
    <xf numFmtId="0" fontId="6" fillId="4" borderId="0" xfId="0" applyFont="1" applyFill="1" applyBorder="1"/>
    <xf numFmtId="0" fontId="18" fillId="4" borderId="0" xfId="0" applyFont="1" applyFill="1" applyAlignment="1"/>
    <xf numFmtId="0" fontId="17" fillId="4" borderId="12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17" fillId="4" borderId="0" xfId="0" applyFont="1" applyFill="1" applyAlignment="1">
      <alignment horizontal="left"/>
    </xf>
    <xf numFmtId="0" fontId="6" fillId="4" borderId="0" xfId="0" applyFont="1" applyFill="1" applyAlignment="1"/>
    <xf numFmtId="0" fontId="19" fillId="4" borderId="0" xfId="0" applyFont="1" applyFill="1" applyAlignment="1"/>
    <xf numFmtId="0" fontId="1" fillId="4" borderId="0" xfId="0" applyFont="1" applyFill="1" applyAlignment="1"/>
    <xf numFmtId="0" fontId="1" fillId="4" borderId="0" xfId="0" applyFont="1" applyFill="1" applyBorder="1" applyAlignment="1"/>
    <xf numFmtId="0" fontId="7" fillId="4" borderId="12" xfId="0" applyFont="1" applyFill="1" applyBorder="1" applyAlignment="1">
      <alignment horizontal="left"/>
    </xf>
    <xf numFmtId="0" fontId="16" fillId="4" borderId="0" xfId="1" applyFont="1" applyFill="1" applyAlignment="1" applyProtection="1">
      <alignment horizontal="left"/>
    </xf>
    <xf numFmtId="0" fontId="16" fillId="4" borderId="0" xfId="1" applyFont="1" applyFill="1" applyAlignment="1" applyProtection="1">
      <alignment wrapText="1"/>
    </xf>
    <xf numFmtId="0" fontId="20" fillId="4" borderId="0" xfId="1" applyFont="1" applyFill="1" applyAlignment="1" applyProtection="1">
      <alignment wrapText="1"/>
    </xf>
    <xf numFmtId="0" fontId="21" fillId="4" borderId="0" xfId="1" applyFont="1" applyFill="1" applyAlignment="1" applyProtection="1">
      <alignment vertical="top" wrapText="1"/>
    </xf>
    <xf numFmtId="0" fontId="16" fillId="4" borderId="0" xfId="1" applyFont="1" applyFill="1" applyBorder="1" applyAlignment="1" applyProtection="1">
      <alignment wrapText="1"/>
    </xf>
    <xf numFmtId="0" fontId="20" fillId="4" borderId="0" xfId="1" applyFont="1" applyFill="1" applyBorder="1" applyAlignment="1" applyProtection="1">
      <alignment wrapText="1"/>
    </xf>
    <xf numFmtId="0" fontId="21" fillId="4" borderId="0" xfId="1" applyFont="1" applyFill="1" applyBorder="1" applyAlignment="1" applyProtection="1">
      <alignment vertical="top" wrapText="1"/>
    </xf>
    <xf numFmtId="0" fontId="16" fillId="4" borderId="0" xfId="1" applyFont="1" applyFill="1" applyBorder="1" applyAlignment="1" applyProtection="1">
      <alignment horizontal="left"/>
    </xf>
    <xf numFmtId="49" fontId="20" fillId="4" borderId="0" xfId="0" applyNumberFormat="1" applyFont="1" applyFill="1" applyAlignment="1"/>
    <xf numFmtId="49" fontId="22" fillId="4" borderId="0" xfId="0" applyNumberFormat="1" applyFont="1" applyFill="1" applyAlignment="1"/>
    <xf numFmtId="0" fontId="20" fillId="4" borderId="0" xfId="0" applyFont="1" applyFill="1" applyAlignment="1">
      <alignment wrapText="1"/>
    </xf>
    <xf numFmtId="0" fontId="23" fillId="4" borderId="0" xfId="0" applyFont="1" applyFill="1" applyAlignment="1">
      <alignment vertical="center" wrapText="1"/>
    </xf>
    <xf numFmtId="0" fontId="16" fillId="4" borderId="0" xfId="0" applyFont="1" applyFill="1" applyAlignment="1"/>
    <xf numFmtId="0" fontId="20" fillId="4" borderId="0" xfId="0" applyFont="1" applyFill="1" applyAlignment="1"/>
    <xf numFmtId="0" fontId="20" fillId="4" borderId="0" xfId="0" applyFont="1" applyFill="1" applyBorder="1" applyAlignment="1"/>
    <xf numFmtId="0" fontId="24" fillId="4" borderId="0" xfId="0" applyFont="1" applyFill="1"/>
    <xf numFmtId="0" fontId="25" fillId="3" borderId="0" xfId="0" applyFont="1" applyFill="1" applyAlignment="1">
      <alignment vertical="center"/>
    </xf>
    <xf numFmtId="0" fontId="25" fillId="3" borderId="0" xfId="0" applyFont="1" applyFill="1" applyAlignment="1"/>
    <xf numFmtId="0" fontId="25" fillId="3" borderId="0" xfId="0" applyFont="1" applyFill="1" applyAlignment="1">
      <alignment vertical="top"/>
    </xf>
    <xf numFmtId="0" fontId="0" fillId="3" borderId="0" xfId="0" applyFill="1" applyAlignment="1">
      <alignment vertical="center"/>
    </xf>
    <xf numFmtId="165" fontId="11" fillId="3" borderId="0" xfId="0" applyNumberFormat="1" applyFont="1" applyFill="1" applyAlignment="1">
      <alignment vertical="center"/>
    </xf>
    <xf numFmtId="0" fontId="25" fillId="3" borderId="0" xfId="0" applyFont="1" applyFill="1" applyAlignment="1">
      <alignment vertical="center" wrapText="1"/>
    </xf>
    <xf numFmtId="1" fontId="17" fillId="3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/>
    <xf numFmtId="165" fontId="11" fillId="3" borderId="0" xfId="0" applyNumberFormat="1" applyFont="1" applyFill="1" applyBorder="1" applyAlignment="1">
      <alignment horizontal="right" vertical="center"/>
    </xf>
    <xf numFmtId="0" fontId="25" fillId="3" borderId="0" xfId="0" applyFont="1" applyFill="1" applyBorder="1"/>
    <xf numFmtId="165" fontId="25" fillId="3" borderId="0" xfId="0" applyNumberFormat="1" applyFont="1" applyFill="1" applyBorder="1" applyAlignment="1">
      <alignment horizontal="right" vertical="center"/>
    </xf>
    <xf numFmtId="0" fontId="28" fillId="3" borderId="0" xfId="0" applyFont="1" applyFill="1" applyBorder="1"/>
    <xf numFmtId="165" fontId="28" fillId="3" borderId="0" xfId="0" applyNumberFormat="1" applyFont="1" applyFill="1" applyBorder="1" applyAlignment="1">
      <alignment horizontal="right" vertical="center"/>
    </xf>
    <xf numFmtId="3" fontId="25" fillId="3" borderId="0" xfId="0" applyNumberFormat="1" applyFont="1" applyFill="1" applyBorder="1" applyAlignment="1">
      <alignment horizontal="right" vertical="center"/>
    </xf>
    <xf numFmtId="3" fontId="28" fillId="3" borderId="0" xfId="0" applyNumberFormat="1" applyFont="1" applyFill="1" applyBorder="1" applyAlignment="1">
      <alignment horizontal="right" vertical="center"/>
    </xf>
    <xf numFmtId="0" fontId="28" fillId="3" borderId="0" xfId="0" applyFont="1" applyFill="1"/>
    <xf numFmtId="0" fontId="26" fillId="5" borderId="4" xfId="0" applyFont="1" applyFill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wrapText="1"/>
    </xf>
    <xf numFmtId="0" fontId="26" fillId="5" borderId="11" xfId="0" applyFont="1" applyFill="1" applyBorder="1"/>
    <xf numFmtId="3" fontId="26" fillId="5" borderId="5" xfId="0" applyNumberFormat="1" applyFont="1" applyFill="1" applyBorder="1"/>
    <xf numFmtId="165" fontId="26" fillId="5" borderId="7" xfId="0" applyNumberFormat="1" applyFont="1" applyFill="1" applyBorder="1"/>
    <xf numFmtId="3" fontId="26" fillId="5" borderId="6" xfId="0" applyNumberFormat="1" applyFont="1" applyFill="1" applyBorder="1"/>
    <xf numFmtId="0" fontId="17" fillId="3" borderId="0" xfId="0" applyFont="1" applyFill="1" applyBorder="1" applyAlignment="1">
      <alignment horizontal="center" vertical="center" wrapText="1"/>
    </xf>
    <xf numFmtId="3" fontId="11" fillId="3" borderId="0" xfId="0" applyNumberFormat="1" applyFont="1" applyFill="1" applyBorder="1" applyAlignment="1">
      <alignment horizontal="right" vertical="center"/>
    </xf>
    <xf numFmtId="0" fontId="26" fillId="5" borderId="10" xfId="0" applyFont="1" applyFill="1" applyBorder="1" applyAlignment="1">
      <alignment horizontal="center" vertical="center" wrapText="1"/>
    </xf>
    <xf numFmtId="0" fontId="26" fillId="5" borderId="0" xfId="0" applyFont="1" applyFill="1" applyBorder="1"/>
    <xf numFmtId="3" fontId="26" fillId="5" borderId="13" xfId="0" applyNumberFormat="1" applyFont="1" applyFill="1" applyBorder="1"/>
    <xf numFmtId="3" fontId="26" fillId="5" borderId="14" xfId="0" applyNumberFormat="1" applyFont="1" applyFill="1" applyBorder="1"/>
    <xf numFmtId="0" fontId="26" fillId="5" borderId="13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left"/>
    </xf>
    <xf numFmtId="0" fontId="25" fillId="3" borderId="0" xfId="0" applyFont="1" applyFill="1" applyBorder="1" applyAlignment="1">
      <alignment horizontal="center" vertical="center" wrapText="1"/>
    </xf>
    <xf numFmtId="165" fontId="28" fillId="3" borderId="0" xfId="0" applyNumberFormat="1" applyFont="1" applyFill="1" applyBorder="1"/>
    <xf numFmtId="166" fontId="28" fillId="3" borderId="0" xfId="0" applyNumberFormat="1" applyFont="1" applyFill="1" applyBorder="1"/>
    <xf numFmtId="3" fontId="28" fillId="3" borderId="0" xfId="0" applyNumberFormat="1" applyFont="1" applyFill="1" applyBorder="1"/>
    <xf numFmtId="0" fontId="9" fillId="0" borderId="0" xfId="0" applyFont="1" applyAlignment="1">
      <alignment vertical="center"/>
    </xf>
    <xf numFmtId="0" fontId="28" fillId="3" borderId="0" xfId="0" applyFont="1" applyFill="1" applyAlignment="1">
      <alignment wrapText="1"/>
    </xf>
    <xf numFmtId="165" fontId="28" fillId="3" borderId="0" xfId="0" applyNumberFormat="1" applyFont="1" applyFill="1"/>
    <xf numFmtId="0" fontId="27" fillId="5" borderId="13" xfId="0" applyFont="1" applyFill="1" applyBorder="1"/>
    <xf numFmtId="0" fontId="26" fillId="5" borderId="14" xfId="0" applyFont="1" applyFill="1" applyBorder="1"/>
    <xf numFmtId="165" fontId="26" fillId="5" borderId="0" xfId="0" applyNumberFormat="1" applyFont="1" applyFill="1" applyBorder="1"/>
    <xf numFmtId="0" fontId="27" fillId="5" borderId="5" xfId="0" applyFont="1" applyFill="1" applyBorder="1"/>
    <xf numFmtId="0" fontId="26" fillId="5" borderId="6" xfId="0" applyFont="1" applyFill="1" applyBorder="1"/>
    <xf numFmtId="3" fontId="26" fillId="5" borderId="0" xfId="0" applyNumberFormat="1" applyFont="1" applyFill="1" applyBorder="1"/>
    <xf numFmtId="3" fontId="25" fillId="3" borderId="0" xfId="0" applyNumberFormat="1" applyFont="1" applyFill="1" applyBorder="1"/>
    <xf numFmtId="165" fontId="25" fillId="3" borderId="0" xfId="0" applyNumberFormat="1" applyFont="1" applyFill="1" applyBorder="1"/>
    <xf numFmtId="0" fontId="9" fillId="3" borderId="0" xfId="0" applyFont="1" applyFill="1" applyAlignment="1">
      <alignment vertical="center"/>
    </xf>
    <xf numFmtId="3" fontId="26" fillId="5" borderId="13" xfId="0" applyNumberFormat="1" applyFont="1" applyFill="1" applyBorder="1" applyAlignment="1">
      <alignment horizontal="right"/>
    </xf>
    <xf numFmtId="165" fontId="26" fillId="5" borderId="0" xfId="0" applyNumberFormat="1" applyFont="1" applyFill="1" applyBorder="1" applyAlignment="1">
      <alignment horizontal="right"/>
    </xf>
    <xf numFmtId="3" fontId="26" fillId="5" borderId="14" xfId="0" applyNumberFormat="1" applyFont="1" applyFill="1" applyBorder="1" applyAlignment="1">
      <alignment horizontal="right"/>
    </xf>
    <xf numFmtId="3" fontId="25" fillId="3" borderId="0" xfId="0" applyNumberFormat="1" applyFont="1" applyFill="1" applyBorder="1" applyAlignment="1">
      <alignment horizontal="right"/>
    </xf>
    <xf numFmtId="165" fontId="25" fillId="3" borderId="0" xfId="0" applyNumberFormat="1" applyFont="1" applyFill="1" applyBorder="1" applyAlignment="1">
      <alignment horizontal="right"/>
    </xf>
    <xf numFmtId="3" fontId="28" fillId="3" borderId="0" xfId="0" applyNumberFormat="1" applyFont="1" applyFill="1" applyBorder="1" applyAlignment="1">
      <alignment horizontal="right"/>
    </xf>
    <xf numFmtId="165" fontId="28" fillId="3" borderId="0" xfId="0" applyNumberFormat="1" applyFont="1" applyFill="1" applyBorder="1" applyAlignment="1">
      <alignment horizontal="right"/>
    </xf>
    <xf numFmtId="0" fontId="25" fillId="3" borderId="0" xfId="0" applyFont="1" applyFill="1" applyBorder="1" applyAlignment="1">
      <alignment horizontal="left"/>
    </xf>
    <xf numFmtId="0" fontId="25" fillId="0" borderId="0" xfId="0" applyFont="1" applyAlignment="1">
      <alignment vertical="center"/>
    </xf>
    <xf numFmtId="0" fontId="28" fillId="3" borderId="0" xfId="0" applyFont="1" applyFill="1" applyAlignment="1">
      <alignment vertical="center"/>
    </xf>
    <xf numFmtId="1" fontId="25" fillId="3" borderId="0" xfId="0" applyNumberFormat="1" applyFont="1" applyFill="1" applyBorder="1" applyAlignment="1">
      <alignment horizontal="center" vertical="center" wrapText="1"/>
    </xf>
    <xf numFmtId="3" fontId="26" fillId="5" borderId="7" xfId="0" applyNumberFormat="1" applyFont="1" applyFill="1" applyBorder="1"/>
    <xf numFmtId="0" fontId="25" fillId="3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/>
    <xf numFmtId="0" fontId="25" fillId="2" borderId="0" xfId="0" applyFont="1" applyFill="1" applyAlignment="1">
      <alignment horizontal="left"/>
    </xf>
    <xf numFmtId="0" fontId="25" fillId="2" borderId="0" xfId="0" applyFont="1" applyFill="1" applyAlignment="1">
      <alignment horizontal="left" vertical="center"/>
    </xf>
    <xf numFmtId="169" fontId="26" fillId="5" borderId="5" xfId="0" applyNumberFormat="1" applyFont="1" applyFill="1" applyBorder="1" applyAlignment="1">
      <alignment horizontal="right" vertical="center" wrapText="1"/>
    </xf>
    <xf numFmtId="0" fontId="28" fillId="3" borderId="0" xfId="0" applyFont="1" applyFill="1" applyBorder="1" applyAlignment="1">
      <alignment horizontal="center"/>
    </xf>
    <xf numFmtId="169" fontId="28" fillId="3" borderId="0" xfId="0" applyNumberFormat="1" applyFont="1" applyFill="1" applyBorder="1" applyAlignment="1">
      <alignment horizontal="right" vertical="center"/>
    </xf>
    <xf numFmtId="3" fontId="28" fillId="3" borderId="0" xfId="0" applyNumberFormat="1" applyFont="1" applyFill="1" applyBorder="1" applyAlignment="1">
      <alignment horizontal="center"/>
    </xf>
    <xf numFmtId="169" fontId="28" fillId="3" borderId="0" xfId="4" applyNumberFormat="1" applyFont="1" applyFill="1" applyBorder="1" applyAlignment="1">
      <alignment horizontal="right"/>
    </xf>
    <xf numFmtId="3" fontId="26" fillId="5" borderId="5" xfId="0" applyNumberFormat="1" applyFont="1" applyFill="1" applyBorder="1" applyAlignment="1">
      <alignment horizontal="right" vertical="center" wrapText="1"/>
    </xf>
    <xf numFmtId="165" fontId="26" fillId="5" borderId="5" xfId="0" applyNumberFormat="1" applyFont="1" applyFill="1" applyBorder="1" applyAlignment="1">
      <alignment horizontal="right" vertical="center" wrapText="1"/>
    </xf>
    <xf numFmtId="166" fontId="26" fillId="5" borderId="5" xfId="0" applyNumberFormat="1" applyFont="1" applyFill="1" applyBorder="1" applyAlignment="1">
      <alignment horizontal="right" vertical="center" wrapText="1"/>
    </xf>
    <xf numFmtId="169" fontId="28" fillId="3" borderId="0" xfId="0" applyNumberFormat="1" applyFont="1" applyFill="1" applyBorder="1" applyAlignment="1">
      <alignment horizontal="right"/>
    </xf>
    <xf numFmtId="166" fontId="28" fillId="3" borderId="0" xfId="0" applyNumberFormat="1" applyFont="1" applyFill="1" applyBorder="1" applyAlignment="1">
      <alignment horizontal="right"/>
    </xf>
    <xf numFmtId="0" fontId="28" fillId="3" borderId="16" xfId="0" applyFont="1" applyFill="1" applyBorder="1"/>
    <xf numFmtId="3" fontId="28" fillId="3" borderId="16" xfId="0" applyNumberFormat="1" applyFont="1" applyFill="1" applyBorder="1" applyAlignment="1">
      <alignment horizontal="right"/>
    </xf>
    <xf numFmtId="3" fontId="28" fillId="3" borderId="16" xfId="0" applyNumberFormat="1" applyFont="1" applyFill="1" applyBorder="1" applyAlignment="1">
      <alignment horizontal="center"/>
    </xf>
    <xf numFmtId="169" fontId="28" fillId="3" borderId="16" xfId="0" applyNumberFormat="1" applyFont="1" applyFill="1" applyBorder="1" applyAlignment="1">
      <alignment horizontal="right"/>
    </xf>
    <xf numFmtId="169" fontId="28" fillId="3" borderId="16" xfId="4" applyNumberFormat="1" applyFont="1" applyFill="1" applyBorder="1" applyAlignment="1">
      <alignment horizontal="right"/>
    </xf>
    <xf numFmtId="165" fontId="28" fillId="3" borderId="16" xfId="0" applyNumberFormat="1" applyFont="1" applyFill="1" applyBorder="1" applyAlignment="1">
      <alignment horizontal="right"/>
    </xf>
    <xf numFmtId="0" fontId="28" fillId="3" borderId="17" xfId="0" applyFont="1" applyFill="1" applyBorder="1"/>
    <xf numFmtId="3" fontId="28" fillId="3" borderId="17" xfId="0" applyNumberFormat="1" applyFont="1" applyFill="1" applyBorder="1" applyAlignment="1">
      <alignment horizontal="right"/>
    </xf>
    <xf numFmtId="3" fontId="28" fillId="3" borderId="17" xfId="0" applyNumberFormat="1" applyFont="1" applyFill="1" applyBorder="1" applyAlignment="1">
      <alignment horizontal="center"/>
    </xf>
    <xf numFmtId="169" fontId="28" fillId="3" borderId="17" xfId="0" applyNumberFormat="1" applyFont="1" applyFill="1" applyBorder="1" applyAlignment="1">
      <alignment horizontal="right"/>
    </xf>
    <xf numFmtId="169" fontId="28" fillId="3" borderId="17" xfId="4" applyNumberFormat="1" applyFont="1" applyFill="1" applyBorder="1" applyAlignment="1">
      <alignment horizontal="right"/>
    </xf>
    <xf numFmtId="165" fontId="28" fillId="3" borderId="17" xfId="0" applyNumberFormat="1" applyFont="1" applyFill="1" applyBorder="1" applyAlignment="1">
      <alignment horizontal="right"/>
    </xf>
    <xf numFmtId="3" fontId="8" fillId="2" borderId="0" xfId="6" applyNumberFormat="1" applyFont="1" applyFill="1" applyBorder="1"/>
    <xf numFmtId="0" fontId="8" fillId="2" borderId="0" xfId="6" applyFont="1" applyFill="1" applyBorder="1"/>
    <xf numFmtId="0" fontId="8" fillId="2" borderId="18" xfId="6" applyFont="1" applyFill="1" applyBorder="1"/>
    <xf numFmtId="3" fontId="8" fillId="2" borderId="18" xfId="6" applyNumberFormat="1" applyFont="1" applyFill="1" applyBorder="1"/>
    <xf numFmtId="165" fontId="8" fillId="2" borderId="18" xfId="6" applyNumberFormat="1" applyFont="1" applyFill="1" applyBorder="1"/>
    <xf numFmtId="0" fontId="26" fillId="5" borderId="5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wrapText="1"/>
    </xf>
    <xf numFmtId="170" fontId="30" fillId="0" borderId="0" xfId="10" applyNumberFormat="1" applyFont="1" applyFill="1" applyBorder="1" applyAlignment="1">
      <alignment vertical="top"/>
    </xf>
    <xf numFmtId="0" fontId="26" fillId="5" borderId="5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167" fontId="32" fillId="0" borderId="0" xfId="0" applyNumberFormat="1" applyFont="1"/>
    <xf numFmtId="168" fontId="32" fillId="0" borderId="0" xfId="0" applyNumberFormat="1" applyFont="1"/>
    <xf numFmtId="0" fontId="33" fillId="5" borderId="0" xfId="0" applyFont="1" applyFill="1" applyAlignment="1">
      <alignment horizontal="left"/>
    </xf>
    <xf numFmtId="167" fontId="32" fillId="0" borderId="18" xfId="0" applyNumberFormat="1" applyFont="1" applyBorder="1"/>
    <xf numFmtId="168" fontId="32" fillId="0" borderId="18" xfId="0" applyNumberFormat="1" applyFont="1" applyBorder="1"/>
    <xf numFmtId="0" fontId="31" fillId="5" borderId="7" xfId="0" applyFont="1" applyFill="1" applyBorder="1" applyAlignment="1">
      <alignment horizontal="left"/>
    </xf>
    <xf numFmtId="0" fontId="31" fillId="5" borderId="7" xfId="0" applyFont="1" applyFill="1" applyBorder="1"/>
    <xf numFmtId="0" fontId="31" fillId="5" borderId="0" xfId="0" applyFont="1" applyFill="1" applyBorder="1"/>
    <xf numFmtId="0" fontId="34" fillId="6" borderId="0" xfId="0" applyFont="1" applyFill="1"/>
    <xf numFmtId="0" fontId="31" fillId="0" borderId="0" xfId="0" applyFont="1" applyAlignment="1">
      <alignment horizontal="left"/>
    </xf>
    <xf numFmtId="0" fontId="31" fillId="0" borderId="0" xfId="0" applyFont="1" applyAlignment="1">
      <alignment horizontal="left" indent="1"/>
    </xf>
    <xf numFmtId="0" fontId="31" fillId="0" borderId="18" xfId="0" applyFont="1" applyBorder="1" applyAlignment="1">
      <alignment horizontal="left"/>
    </xf>
    <xf numFmtId="169" fontId="26" fillId="5" borderId="5" xfId="4" applyNumberFormat="1" applyFont="1" applyFill="1" applyBorder="1" applyAlignment="1">
      <alignment horizontal="right" vertical="center" wrapText="1"/>
    </xf>
    <xf numFmtId="0" fontId="31" fillId="6" borderId="0" xfId="0" applyFont="1" applyFill="1"/>
    <xf numFmtId="4" fontId="11" fillId="3" borderId="0" xfId="0" applyNumberFormat="1" applyFont="1" applyFill="1"/>
    <xf numFmtId="0" fontId="35" fillId="0" borderId="0" xfId="10" applyFont="1" applyFill="1" applyBorder="1" applyAlignment="1">
      <alignment vertical="top" wrapText="1"/>
    </xf>
    <xf numFmtId="170" fontId="30" fillId="0" borderId="0" xfId="10" applyNumberFormat="1" applyFont="1" applyFill="1" applyBorder="1" applyAlignment="1">
      <alignment horizontal="right" vertical="top"/>
    </xf>
    <xf numFmtId="3" fontId="0" fillId="0" borderId="0" xfId="0" applyNumberFormat="1"/>
    <xf numFmtId="166" fontId="11" fillId="3" borderId="0" xfId="0" applyNumberFormat="1" applyFont="1" applyFill="1"/>
    <xf numFmtId="0" fontId="26" fillId="5" borderId="8" xfId="0" applyFont="1" applyFill="1" applyBorder="1" applyAlignment="1">
      <alignment horizontal="left" vertical="center" wrapText="1"/>
    </xf>
    <xf numFmtId="0" fontId="26" fillId="5" borderId="4" xfId="0" applyFont="1" applyFill="1" applyBorder="1" applyAlignment="1">
      <alignment horizontal="left" vertical="center" wrapText="1"/>
    </xf>
    <xf numFmtId="0" fontId="26" fillId="5" borderId="8" xfId="0" applyFont="1" applyFill="1" applyBorder="1" applyAlignment="1">
      <alignment horizontal="center" vertical="center"/>
    </xf>
    <xf numFmtId="0" fontId="26" fillId="5" borderId="9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left" vertical="center" wrapText="1"/>
    </xf>
    <xf numFmtId="0" fontId="28" fillId="3" borderId="10" xfId="0" applyFont="1" applyFill="1" applyBorder="1" applyAlignment="1">
      <alignment horizontal="left" wrapText="1"/>
    </xf>
    <xf numFmtId="0" fontId="26" fillId="5" borderId="1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>
      <alignment horizontal="left"/>
    </xf>
    <xf numFmtId="0" fontId="26" fillId="5" borderId="2" xfId="0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left" vertical="center" wrapText="1"/>
    </xf>
    <xf numFmtId="0" fontId="27" fillId="5" borderId="15" xfId="0" applyFont="1" applyFill="1" applyBorder="1" applyAlignment="1">
      <alignment horizontal="left"/>
    </xf>
    <xf numFmtId="0" fontId="25" fillId="0" borderId="0" xfId="0" applyFont="1" applyAlignment="1">
      <alignment horizontal="left" vertical="center" wrapText="1"/>
    </xf>
    <xf numFmtId="0" fontId="25" fillId="3" borderId="0" xfId="0" applyFont="1" applyFill="1" applyBorder="1" applyAlignment="1">
      <alignment horizontal="left" vertical="center"/>
    </xf>
    <xf numFmtId="1" fontId="26" fillId="5" borderId="9" xfId="0" applyNumberFormat="1" applyFont="1" applyFill="1" applyBorder="1" applyAlignment="1">
      <alignment horizontal="center" vertical="center" wrapText="1"/>
    </xf>
    <xf numFmtId="1" fontId="26" fillId="5" borderId="15" xfId="0" applyNumberFormat="1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left"/>
    </xf>
    <xf numFmtId="1" fontId="26" fillId="5" borderId="10" xfId="0" applyNumberFormat="1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left"/>
    </xf>
    <xf numFmtId="0" fontId="9" fillId="3" borderId="0" xfId="0" applyFont="1" applyFill="1" applyAlignment="1">
      <alignment horizontal="left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/>
    <xf numFmtId="0" fontId="26" fillId="5" borderId="5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left" wrapText="1"/>
    </xf>
    <xf numFmtId="0" fontId="26" fillId="5" borderId="6" xfId="0" applyFont="1" applyFill="1" applyBorder="1" applyAlignment="1">
      <alignment horizontal="center" vertical="center" wrapText="1"/>
    </xf>
  </cellXfs>
  <cellStyles count="11">
    <cellStyle name="Hipervínculo" xfId="1" builtinId="8"/>
    <cellStyle name="Hipervínculo 2" xfId="8" xr:uid="{00000000-0005-0000-0000-000001000000}"/>
    <cellStyle name="Millares" xfId="7" builtinId="3"/>
    <cellStyle name="Normal" xfId="0" builtinId="0"/>
    <cellStyle name="Normal 17" xfId="2" xr:uid="{00000000-0005-0000-0000-000004000000}"/>
    <cellStyle name="Normal 2" xfId="3" xr:uid="{00000000-0005-0000-0000-000005000000}"/>
    <cellStyle name="Normal 3" xfId="6" xr:uid="{00000000-0005-0000-0000-000006000000}"/>
    <cellStyle name="Normal 4" xfId="9" xr:uid="{00000000-0005-0000-0000-000007000000}"/>
    <cellStyle name="Normal_BBDD" xfId="10" xr:uid="{998584E4-D71E-4EAF-9471-87592EFFDB5D}"/>
    <cellStyle name="Porcentaje" xfId="4" builtinId="5"/>
    <cellStyle name="Porcentaje 2" xfId="5" xr:uid="{00000000-0005-0000-0000-00000C000000}"/>
  </cellStyles>
  <dxfs count="7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indexed="64"/>
          <bgColor theme="6"/>
        </patternFill>
      </fill>
    </dxf>
    <dxf>
      <font>
        <b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border>
        <bottom style="medium">
          <color theme="6"/>
        </bottom>
      </border>
    </dxf>
    <dxf>
      <border>
        <bottom style="medium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font>
        <color theme="7"/>
      </font>
    </dxf>
    <dxf>
      <font>
        <sz val="12"/>
      </font>
    </dxf>
    <dxf>
      <border>
        <bottom/>
      </border>
    </dxf>
    <dxf>
      <font>
        <name val="Calibri"/>
        <scheme val="minor"/>
      </font>
    </dxf>
    <dxf>
      <font>
        <name val="Calibri"/>
        <scheme val="minor"/>
      </font>
    </dxf>
    <dxf>
      <font>
        <color theme="7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ill>
        <patternFill patternType="solid">
          <bgColor theme="6" tint="0.79998168889431442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sz val="13"/>
        <color theme="0"/>
        <name val="Arial Narrow"/>
        <scheme val="none"/>
      </font>
      <fill>
        <patternFill patternType="solid">
          <fgColor indexed="64"/>
          <bgColor rgb="FF0070C0"/>
        </patternFill>
      </fill>
      <alignment horizontal="left" readingOrder="0"/>
    </dxf>
    <dxf>
      <font>
        <name val="Arial Narrow"/>
        <scheme val="none"/>
      </font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numFmt numFmtId="167" formatCode="#,##0_ ;\-#,##0\ "/>
    </dxf>
    <dxf>
      <numFmt numFmtId="167" formatCode="#,##0_ ;\-#,##0\ "/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alignment horizontal="left" readingOrder="0"/>
    </dxf>
    <dxf>
      <alignment vertical="center" readingOrder="0"/>
    </dxf>
    <dxf>
      <alignment horizontal="center" readingOrder="0"/>
    </dxf>
    <dxf>
      <alignment wrapText="1" readingOrder="0"/>
    </dxf>
    <dxf>
      <numFmt numFmtId="168" formatCode="_-* #,##0.0_-;\-* #,##0.0_-;_-* &quot;-&quot;??_-;_-@_-"/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i val="0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1"/>
      </font>
      <fill>
        <patternFill patternType="solid">
          <fgColor theme="4" tint="0.79998168889431442"/>
          <bgColor theme="4" tint="0.79995117038483843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76"/>
      <tableStyleElement type="totalRow" dxfId="75"/>
      <tableStyleElement type="firstRowStripe" dxfId="74"/>
      <tableStyleElement type="firstColumnStripe" dxfId="73"/>
      <tableStyleElement type="firstSubtotalColumn" dxfId="72"/>
      <tableStyleElement type="firstSubtotalRow" dxfId="71"/>
      <tableStyleElement type="secondSubtotalRow" dxfId="70"/>
      <tableStyleElement type="firstRowSubheading" dxfId="69"/>
      <tableStyleElement type="secondRowSubheading" dxfId="68"/>
      <tableStyleElement type="pageFieldLabels" dxfId="67"/>
      <tableStyleElement type="pageFieldValues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390525</xdr:colOff>
      <xdr:row>4</xdr:row>
      <xdr:rowOff>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0"/>
          <a:ext cx="9534525" cy="13335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495299</xdr:colOff>
      <xdr:row>0</xdr:row>
      <xdr:rowOff>161925</xdr:rowOff>
    </xdr:from>
    <xdr:to>
      <xdr:col>12</xdr:col>
      <xdr:colOff>457200</xdr:colOff>
      <xdr:row>3</xdr:row>
      <xdr:rowOff>180976</xdr:rowOff>
    </xdr:to>
    <xdr:sp macro="" textlink="">
      <xdr:nvSpPr>
        <xdr:cNvPr id="15" name="CuadroTexto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57299" y="161925"/>
          <a:ext cx="8343901" cy="10191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3200" kern="1200" baseline="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CUADROS DE RESULTADOS TURISMO EMISIVO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6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Primer Trimestre 2018-2017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endParaRPr lang="es-ES" sz="1100" kern="1200">
            <a:solidFill>
              <a:schemeClr val="bg1"/>
            </a:solidFill>
            <a:latin typeface="Calibri Light" panose="020F0302020204030204" pitchFamily="34" charset="0"/>
            <a:ea typeface="+mn-ea"/>
            <a:cs typeface="+mn-cs"/>
          </a:endParaRP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1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CIFRAS PROVISORIAS</a:t>
          </a:r>
        </a:p>
        <a:p>
          <a:pPr>
            <a:lnSpc>
              <a:spcPct val="80000"/>
            </a:lnSpc>
          </a:pPr>
          <a:endParaRPr lang="es-ES" sz="2000" baseline="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133349</xdr:colOff>
      <xdr:row>0</xdr:row>
      <xdr:rowOff>180975</xdr:rowOff>
    </xdr:from>
    <xdr:to>
      <xdr:col>1</xdr:col>
      <xdr:colOff>428624</xdr:colOff>
      <xdr:row>4</xdr:row>
      <xdr:rowOff>13372</xdr:rowOff>
    </xdr:to>
    <xdr:sp macro="" textlink="">
      <xdr:nvSpPr>
        <xdr:cNvPr id="19" name="CuadroTexto 1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33349" y="180975"/>
          <a:ext cx="1057275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20</a:t>
          </a:r>
        </a:p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18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5</xdr:row>
      <xdr:rowOff>54375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0" y="0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0</xdr:row>
      <xdr:rowOff>209550</xdr:rowOff>
    </xdr:from>
    <xdr:to>
      <xdr:col>1</xdr:col>
      <xdr:colOff>419100</xdr:colOff>
      <xdr:row>3</xdr:row>
      <xdr:rowOff>133350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1171575" y="209550"/>
          <a:ext cx="9525" cy="923925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371475</xdr:colOff>
      <xdr:row>5</xdr:row>
      <xdr:rowOff>161925</xdr:rowOff>
    </xdr:from>
    <xdr:to>
      <xdr:col>5</xdr:col>
      <xdr:colOff>581025</xdr:colOff>
      <xdr:row>7</xdr:row>
      <xdr:rowOff>152400</xdr:rowOff>
    </xdr:to>
    <xdr:sp macro="" textlink="">
      <xdr:nvSpPr>
        <xdr:cNvPr id="26" name="Título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/>
        </xdr:cNvSpPr>
      </xdr:nvSpPr>
      <xdr:spPr>
        <a:xfrm>
          <a:off x="371475" y="1685925"/>
          <a:ext cx="4019550" cy="371475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0</xdr:col>
      <xdr:colOff>266700</xdr:colOff>
      <xdr:row>5</xdr:row>
      <xdr:rowOff>95250</xdr:rowOff>
    </xdr:from>
    <xdr:to>
      <xdr:col>0</xdr:col>
      <xdr:colOff>266700</xdr:colOff>
      <xdr:row>8</xdr:row>
      <xdr:rowOff>22242</xdr:rowOff>
    </xdr:to>
    <xdr:cxnSp macro="">
      <xdr:nvCxnSpPr>
        <xdr:cNvPr id="28" name="Conector rec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266700" y="1619250"/>
          <a:ext cx="0" cy="498492"/>
        </a:xfrm>
        <a:prstGeom prst="line">
          <a:avLst/>
        </a:prstGeom>
        <a:ln>
          <a:solidFill>
            <a:schemeClr val="accent3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34</xdr:row>
      <xdr:rowOff>0</xdr:rowOff>
    </xdr:from>
    <xdr:to>
      <xdr:col>1</xdr:col>
      <xdr:colOff>114300</xdr:colOff>
      <xdr:row>38</xdr:row>
      <xdr:rowOff>33384</xdr:rowOff>
    </xdr:to>
    <xdr:sp macro="" textlink="">
      <xdr:nvSpPr>
        <xdr:cNvPr id="36" name="CuadroTexto 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0" y="9639300"/>
          <a:ext cx="2181225" cy="68108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2000" baseline="0">
              <a:solidFill>
                <a:schemeClr val="bg1"/>
              </a:solidFill>
              <a:latin typeface="Arial Narrow" panose="020B0606020202030204" pitchFamily="34" charset="0"/>
            </a:rPr>
            <a:t>SEPTIEMBRE 2017</a:t>
          </a:r>
        </a:p>
        <a:p>
          <a:endParaRPr lang="es-ES" sz="2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304800</xdr:colOff>
      <xdr:row>34</xdr:row>
      <xdr:rowOff>0</xdr:rowOff>
    </xdr:from>
    <xdr:to>
      <xdr:col>8</xdr:col>
      <xdr:colOff>390525</xdr:colOff>
      <xdr:row>36</xdr:row>
      <xdr:rowOff>62794</xdr:rowOff>
    </xdr:to>
    <xdr:sp macro="" textlink="">
      <xdr:nvSpPr>
        <xdr:cNvPr id="38" name="CuadroTexto 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371725" y="9639300"/>
          <a:ext cx="5048250" cy="3866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00">
              <a:solidFill>
                <a:schemeClr val="bg1"/>
              </a:solidFill>
              <a:latin typeface="Arial Narrow" panose="020B0606020202030204" pitchFamily="34" charset="0"/>
            </a:rPr>
            <a:t>DIVISIÓN</a:t>
          </a:r>
          <a:r>
            <a:rPr lang="es-ES" sz="1000" baseline="0">
              <a:solidFill>
                <a:schemeClr val="bg1"/>
              </a:solidFill>
              <a:latin typeface="Arial Narrow" panose="020B0606020202030204" pitchFamily="34" charset="0"/>
            </a:rPr>
            <a:t> DE ESTUDIOS, SUBSECRETARÍA DE TURISMO</a:t>
          </a:r>
          <a:endParaRPr lang="es-ES" sz="1000">
            <a:solidFill>
              <a:schemeClr val="bg1"/>
            </a:solidFill>
            <a:latin typeface="Arial Narrow" panose="020B0606020202030204" pitchFamily="34" charset="0"/>
          </a:endParaRPr>
        </a:p>
        <a:p>
          <a:r>
            <a:rPr lang="es-ES" sz="1000" kern="1200" baseline="0">
              <a:solidFill>
                <a:schemeClr val="bg1"/>
              </a:solidFill>
              <a:latin typeface="Arial Narrow" panose="020B0606020202030204" pitchFamily="34" charset="0"/>
              <a:ea typeface="+mn-ea"/>
              <a:cs typeface="+mn-cs"/>
            </a:rPr>
            <a:t>DEPARTAMENTO DE ESTADÍSTICAS, </a:t>
          </a:r>
          <a:r>
            <a:rPr lang="es-ES" sz="1000" baseline="0">
              <a:solidFill>
                <a:schemeClr val="bg1"/>
              </a:solidFill>
              <a:latin typeface="Arial Narrow" panose="020B0606020202030204" pitchFamily="34" charset="0"/>
            </a:rPr>
            <a:t>SERNATUR</a:t>
          </a:r>
          <a:endParaRPr lang="es-ES" sz="1000">
            <a:solidFill>
              <a:schemeClr val="bg1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35</xdr:row>
      <xdr:rowOff>159975</xdr:rowOff>
    </xdr:to>
    <xdr:cxnSp macro="">
      <xdr:nvCxnSpPr>
        <xdr:cNvPr id="40" name="Conector rect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0" y="9639300"/>
          <a:ext cx="0" cy="321900"/>
        </a:xfrm>
        <a:prstGeom prst="line">
          <a:avLst/>
        </a:prstGeom>
        <a:ln w="12700">
          <a:solidFill>
            <a:srgbClr val="FF0000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34</xdr:row>
      <xdr:rowOff>28575</xdr:rowOff>
    </xdr:from>
    <xdr:to>
      <xdr:col>1</xdr:col>
      <xdr:colOff>123825</xdr:colOff>
      <xdr:row>36</xdr:row>
      <xdr:rowOff>26625</xdr:rowOff>
    </xdr:to>
    <xdr:cxnSp macro="">
      <xdr:nvCxnSpPr>
        <xdr:cNvPr id="44" name="Conector recto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2190750" y="9667875"/>
          <a:ext cx="0" cy="321900"/>
        </a:xfrm>
        <a:prstGeom prst="line">
          <a:avLst/>
        </a:prstGeom>
        <a:ln w="12700">
          <a:solidFill>
            <a:schemeClr val="bg1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33</xdr:row>
      <xdr:rowOff>123824</xdr:rowOff>
    </xdr:from>
    <xdr:to>
      <xdr:col>2</xdr:col>
      <xdr:colOff>390525</xdr:colOff>
      <xdr:row>33</xdr:row>
      <xdr:rowOff>190499</xdr:rowOff>
    </xdr:to>
    <xdr:grpSp>
      <xdr:nvGrpSpPr>
        <xdr:cNvPr id="51" name="Agrupar 1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0" y="6981824"/>
          <a:ext cx="1914525" cy="66675"/>
          <a:chOff x="-855581" y="7329875"/>
          <a:chExt cx="3019627" cy="127007"/>
        </a:xfrm>
      </xdr:grpSpPr>
      <xdr:sp macro="" textlink="">
        <xdr:nvSpPr>
          <xdr:cNvPr id="52" name="Rectángulo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3" name="Rectángulo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4" name="Rectángulo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5" name="Rectángulo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6" name="Rectángulo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7</xdr:col>
      <xdr:colOff>704850</xdr:colOff>
      <xdr:row>33</xdr:row>
      <xdr:rowOff>28575</xdr:rowOff>
    </xdr:from>
    <xdr:to>
      <xdr:col>11</xdr:col>
      <xdr:colOff>476250</xdr:colOff>
      <xdr:row>36</xdr:row>
      <xdr:rowOff>136039</xdr:rowOff>
    </xdr:to>
    <xdr:sp macro="" textlink="">
      <xdr:nvSpPr>
        <xdr:cNvPr id="60" name="CuadroTexto 30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943725" y="8696325"/>
          <a:ext cx="2933700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6</xdr:col>
      <xdr:colOff>771525</xdr:colOff>
      <xdr:row>34</xdr:row>
      <xdr:rowOff>57150</xdr:rowOff>
    </xdr:from>
    <xdr:to>
      <xdr:col>9</xdr:col>
      <xdr:colOff>310457</xdr:colOff>
      <xdr:row>38</xdr:row>
      <xdr:rowOff>32023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9825" y="8886825"/>
          <a:ext cx="1834457" cy="7368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15</xdr:col>
      <xdr:colOff>9524</xdr:colOff>
      <xdr:row>38</xdr:row>
      <xdr:rowOff>76200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0" y="8001000"/>
          <a:ext cx="11439524" cy="838200"/>
        </a:xfrm>
        <a:prstGeom prst="rect">
          <a:avLst/>
        </a:prstGeom>
        <a:solidFill>
          <a:srgbClr val="FFA300"/>
        </a:solidFill>
        <a:ln w="6350" cap="flat" cmpd="sng" algn="ctr">
          <a:noFill/>
          <a:prstDash val="solid"/>
          <a:miter lim="800000"/>
        </a:ln>
        <a:effectLst/>
      </xdr:spPr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24" b="0" i="0" u="none" strike="noStrike" kern="12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0</xdr:col>
      <xdr:colOff>76200</xdr:colOff>
      <xdr:row>34</xdr:row>
      <xdr:rowOff>47625</xdr:rowOff>
    </xdr:from>
    <xdr:to>
      <xdr:col>2</xdr:col>
      <xdr:colOff>386657</xdr:colOff>
      <xdr:row>38</xdr:row>
      <xdr:rowOff>22498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8048625"/>
          <a:ext cx="1834457" cy="736873"/>
        </a:xfrm>
        <a:prstGeom prst="rect">
          <a:avLst/>
        </a:prstGeom>
      </xdr:spPr>
    </xdr:pic>
    <xdr:clientData/>
  </xdr:twoCellAnchor>
  <xdr:twoCellAnchor>
    <xdr:from>
      <xdr:col>3</xdr:col>
      <xdr:colOff>76200</xdr:colOff>
      <xdr:row>34</xdr:row>
      <xdr:rowOff>114300</xdr:rowOff>
    </xdr:from>
    <xdr:to>
      <xdr:col>6</xdr:col>
      <xdr:colOff>668752</xdr:colOff>
      <xdr:row>37</xdr:row>
      <xdr:rowOff>136039</xdr:rowOff>
    </xdr:to>
    <xdr:sp macro="" textlink="">
      <xdr:nvSpPr>
        <xdr:cNvPr id="41" name="CuadroTexto 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362200" y="8115300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SUBSECRETARIA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  <xdr:twoCellAnchor>
    <xdr:from>
      <xdr:col>8</xdr:col>
      <xdr:colOff>704850</xdr:colOff>
      <xdr:row>34</xdr:row>
      <xdr:rowOff>133350</xdr:rowOff>
    </xdr:from>
    <xdr:to>
      <xdr:col>15</xdr:col>
      <xdr:colOff>6443</xdr:colOff>
      <xdr:row>37</xdr:row>
      <xdr:rowOff>155089</xdr:rowOff>
    </xdr:to>
    <xdr:sp macro="" textlink="">
      <xdr:nvSpPr>
        <xdr:cNvPr id="45" name="CuadroTexto 3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800850" y="8134350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12</xdr:col>
      <xdr:colOff>390525</xdr:colOff>
      <xdr:row>0</xdr:row>
      <xdr:rowOff>0</xdr:rowOff>
    </xdr:from>
    <xdr:to>
      <xdr:col>14</xdr:col>
      <xdr:colOff>707517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5" y="0"/>
          <a:ext cx="1840992" cy="13335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7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5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47625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0"/>
          <a:ext cx="885825" cy="4286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9525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0"/>
          <a:ext cx="885825" cy="3905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885825" cy="34290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95250</xdr:colOff>
      <xdr:row>2</xdr:row>
      <xdr:rowOff>38100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0" y="9525"/>
          <a:ext cx="857250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 Barrios" refreshedDate="43371.42530289352" createdVersion="6" refreshedVersion="6" minRefreshableVersion="3" recordCount="95" xr:uid="{0A323C45-9BEE-4778-971A-061CE2D9EBF1}">
  <cacheSource type="worksheet">
    <worksheetSource ref="A1:K96" sheet="BBDD"/>
  </cacheSource>
  <cacheFields count="14">
    <cacheField name="Trimestre" numFmtId="170">
      <sharedItems count="1">
        <s v="Primer"/>
      </sharedItems>
    </cacheField>
    <cacheField name="Conglomerado" numFmtId="0">
      <sharedItems count="3">
        <s v="Aeropuertos"/>
        <s v="Centro-Sur"/>
        <s v="Norte"/>
      </sharedItems>
    </cacheField>
    <cacheField name="Continente" numFmtId="0">
      <sharedItems count="3">
        <s v="América"/>
        <s v="Europa"/>
        <s v="O. Mundo"/>
      </sharedItems>
    </cacheField>
    <cacheField name="Mercado" numFmtId="0">
      <sharedItems count="6">
        <s v="Fronterizos"/>
        <s v="Brasil"/>
        <s v="Norteamérica"/>
        <s v="O. América"/>
        <s v="Europa"/>
        <s v="O. Mundo"/>
      </sharedItems>
    </cacheField>
    <cacheField name="País de Destino" numFmtId="0">
      <sharedItems count="14">
        <s v="Argentina"/>
        <s v="Perú"/>
        <s v="Brasil"/>
        <s v="EE.UU."/>
        <s v="México"/>
        <s v="O. América"/>
        <s v="Colombia"/>
        <s v="Alemania"/>
        <s v="España"/>
        <s v="Francia"/>
        <s v="O. Europa"/>
        <s v="O. Mundo"/>
        <s v="Bolivia"/>
        <s v="Canadá" u="1"/>
      </sharedItems>
    </cacheField>
    <cacheField name="Motivo del viaje (agrupado1)" numFmtId="0">
      <sharedItems count="2">
        <s v="Personales"/>
        <s v="Negocios"/>
      </sharedItems>
    </cacheField>
    <cacheField name="Motivo del viaje (agrupado2)" numFmtId="0">
      <sharedItems count="4">
        <s v="Vacaciones"/>
        <s v="Visita familiares / amigos"/>
        <s v="Otros"/>
        <s v="Negocios"/>
      </sharedItems>
    </cacheField>
    <cacheField name="Motivo del viaje" numFmtId="0">
      <sharedItems count="9">
        <s v="Vacaciones"/>
        <s v="Visita familiares / amigos"/>
        <s v="Salud"/>
        <s v="Estudios"/>
        <s v="Otros motivos"/>
        <s v="Negocios / profesionales"/>
        <s v="Congresos / seminarios"/>
        <s v="Otros" u="1"/>
        <s v="Negocios" u="1"/>
      </sharedItems>
    </cacheField>
    <cacheField name="LLEGADAS" numFmtId="170">
      <sharedItems containsSemiMixedTypes="0" containsString="0" containsNumber="1" minValue="18.043663165027279" maxValue="199310.63697065646"/>
    </cacheField>
    <cacheField name="TURISTAS-DIA" numFmtId="170">
      <sharedItems containsSemiMixedTypes="0" containsString="0" containsNumber="1" minValue="164.24849170247259" maxValue="1091323.950197201"/>
    </cacheField>
    <cacheField name="EGRESO" numFmtId="170">
      <sharedItems containsSemiMixedTypes="0" containsString="0" containsNumber="1" minValue="2388.8756490709129" maxValue="91208909.860189363"/>
    </cacheField>
    <cacheField name="PERMANENCIA PROMEDIO" numFmtId="0" formula="'TURISTAS-DIA'/LLEGADAS" databaseField="0"/>
    <cacheField name="GASTO PROMEDIO DIARIO INDIVIDUAL" numFmtId="0" formula="EGRESO/'TURISTAS-DIA'" databaseField="0"/>
    <cacheField name="GASTO PROMEDIO TOTAL INDIVIDUAL" numFmtId="0" formula="EGRESO/LLEGADA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x v="0"/>
    <x v="0"/>
    <x v="0"/>
    <x v="0"/>
    <x v="0"/>
    <x v="0"/>
    <x v="0"/>
    <x v="0"/>
    <n v="44885.367850387389"/>
    <n v="306776.97390123515"/>
    <n v="24113029.420395501"/>
  </r>
  <r>
    <x v="0"/>
    <x v="0"/>
    <x v="0"/>
    <x v="0"/>
    <x v="0"/>
    <x v="0"/>
    <x v="1"/>
    <x v="1"/>
    <n v="7482.4888972829667"/>
    <n v="83394.714070126793"/>
    <n v="2575885.94830473"/>
  </r>
  <r>
    <x v="0"/>
    <x v="0"/>
    <x v="0"/>
    <x v="0"/>
    <x v="0"/>
    <x v="0"/>
    <x v="2"/>
    <x v="2"/>
    <n v="57.426579873957138"/>
    <n v="344.55947924374289"/>
    <n v="2388.8756490709129"/>
  </r>
  <r>
    <x v="0"/>
    <x v="0"/>
    <x v="0"/>
    <x v="0"/>
    <x v="0"/>
    <x v="0"/>
    <x v="2"/>
    <x v="3"/>
    <n v="2385.1163105207415"/>
    <n v="31865.096254392371"/>
    <n v="1333193.7671451229"/>
  </r>
  <r>
    <x v="0"/>
    <x v="0"/>
    <x v="0"/>
    <x v="0"/>
    <x v="0"/>
    <x v="0"/>
    <x v="2"/>
    <x v="4"/>
    <n v="229.70631949582855"/>
    <n v="3302.0283427525355"/>
    <n v="106617.26965352957"/>
  </r>
  <r>
    <x v="0"/>
    <x v="0"/>
    <x v="0"/>
    <x v="0"/>
    <x v="0"/>
    <x v="1"/>
    <x v="3"/>
    <x v="5"/>
    <n v="7335.9593395664988"/>
    <n v="43947.050257200208"/>
    <n v="5986200.1092605535"/>
  </r>
  <r>
    <x v="0"/>
    <x v="0"/>
    <x v="0"/>
    <x v="0"/>
    <x v="0"/>
    <x v="1"/>
    <x v="3"/>
    <x v="6"/>
    <n v="1168.1149368282815"/>
    <n v="4662.9453249136513"/>
    <n v="496092.4341962483"/>
  </r>
  <r>
    <x v="0"/>
    <x v="0"/>
    <x v="0"/>
    <x v="0"/>
    <x v="1"/>
    <x v="0"/>
    <x v="0"/>
    <x v="0"/>
    <n v="36848.163019873449"/>
    <n v="497290.02147321781"/>
    <n v="22901732.657028548"/>
  </r>
  <r>
    <x v="0"/>
    <x v="0"/>
    <x v="0"/>
    <x v="0"/>
    <x v="1"/>
    <x v="0"/>
    <x v="1"/>
    <x v="1"/>
    <n v="18404.070381642679"/>
    <n v="455021.38040649501"/>
    <n v="9277164.7822299004"/>
  </r>
  <r>
    <x v="0"/>
    <x v="0"/>
    <x v="0"/>
    <x v="0"/>
    <x v="1"/>
    <x v="0"/>
    <x v="2"/>
    <x v="2"/>
    <n v="61.46288380963675"/>
    <n v="1495.5968393678272"/>
    <n v="214252.55216357717"/>
  </r>
  <r>
    <x v="0"/>
    <x v="0"/>
    <x v="0"/>
    <x v="0"/>
    <x v="1"/>
    <x v="0"/>
    <x v="2"/>
    <x v="3"/>
    <n v="102.43813968272791"/>
    <n v="10940.393318115339"/>
    <n v="215187.88281714945"/>
  </r>
  <r>
    <x v="0"/>
    <x v="0"/>
    <x v="0"/>
    <x v="0"/>
    <x v="1"/>
    <x v="0"/>
    <x v="2"/>
    <x v="4"/>
    <n v="200.13766663327328"/>
    <n v="1801.2389996994596"/>
    <n v="54145.255584799866"/>
  </r>
  <r>
    <x v="0"/>
    <x v="0"/>
    <x v="0"/>
    <x v="0"/>
    <x v="1"/>
    <x v="1"/>
    <x v="3"/>
    <x v="5"/>
    <n v="7255.4799423909717"/>
    <n v="51654.674898997189"/>
    <n v="6433599.0892008813"/>
  </r>
  <r>
    <x v="0"/>
    <x v="0"/>
    <x v="0"/>
    <x v="0"/>
    <x v="1"/>
    <x v="1"/>
    <x v="3"/>
    <x v="6"/>
    <n v="409.88441076704453"/>
    <n v="2514.8584878660909"/>
    <n v="111067.68676735779"/>
  </r>
  <r>
    <x v="0"/>
    <x v="0"/>
    <x v="0"/>
    <x v="1"/>
    <x v="2"/>
    <x v="0"/>
    <x v="0"/>
    <x v="0"/>
    <n v="89528.98313565414"/>
    <n v="823360.06870941969"/>
    <n v="79401329.668983027"/>
  </r>
  <r>
    <x v="0"/>
    <x v="0"/>
    <x v="0"/>
    <x v="1"/>
    <x v="2"/>
    <x v="0"/>
    <x v="1"/>
    <x v="1"/>
    <n v="4155.2629572439273"/>
    <n v="126237.34647565644"/>
    <n v="2604142.933869028"/>
  </r>
  <r>
    <x v="0"/>
    <x v="0"/>
    <x v="0"/>
    <x v="1"/>
    <x v="2"/>
    <x v="0"/>
    <x v="2"/>
    <x v="3"/>
    <n v="722.00260775422032"/>
    <n v="20239.089427484043"/>
    <n v="893178.7260855356"/>
  </r>
  <r>
    <x v="0"/>
    <x v="0"/>
    <x v="0"/>
    <x v="1"/>
    <x v="2"/>
    <x v="0"/>
    <x v="2"/>
    <x v="4"/>
    <n v="167.84067502898768"/>
    <n v="2341.0735165268643"/>
    <n v="119101.81445397751"/>
  </r>
  <r>
    <x v="0"/>
    <x v="0"/>
    <x v="0"/>
    <x v="1"/>
    <x v="2"/>
    <x v="1"/>
    <x v="3"/>
    <x v="5"/>
    <n v="4677.9751781995355"/>
    <n v="40401.891174755117"/>
    <n v="4227948.4544654824"/>
  </r>
  <r>
    <x v="0"/>
    <x v="0"/>
    <x v="0"/>
    <x v="1"/>
    <x v="2"/>
    <x v="1"/>
    <x v="3"/>
    <x v="6"/>
    <n v="860.31093643164081"/>
    <n v="24542.061294460305"/>
    <n v="899000.40709782485"/>
  </r>
  <r>
    <x v="0"/>
    <x v="0"/>
    <x v="0"/>
    <x v="2"/>
    <x v="3"/>
    <x v="0"/>
    <x v="0"/>
    <x v="0"/>
    <n v="53958.216000492204"/>
    <n v="688222.26643896045"/>
    <n v="91208909.860189363"/>
  </r>
  <r>
    <x v="0"/>
    <x v="0"/>
    <x v="0"/>
    <x v="2"/>
    <x v="3"/>
    <x v="0"/>
    <x v="1"/>
    <x v="1"/>
    <n v="6842.6022252554194"/>
    <n v="179116.26112854903"/>
    <n v="7629955.9286287287"/>
  </r>
  <r>
    <x v="0"/>
    <x v="0"/>
    <x v="0"/>
    <x v="2"/>
    <x v="3"/>
    <x v="0"/>
    <x v="2"/>
    <x v="2"/>
    <n v="48.69461569364114"/>
    <n v="2921.6769416184684"/>
    <n v="67041.168018868892"/>
  </r>
  <r>
    <x v="0"/>
    <x v="0"/>
    <x v="0"/>
    <x v="2"/>
    <x v="3"/>
    <x v="0"/>
    <x v="2"/>
    <x v="3"/>
    <n v="2207.7933772598481"/>
    <n v="107860.69749778145"/>
    <n v="4758514.8040304128"/>
  </r>
  <r>
    <x v="0"/>
    <x v="0"/>
    <x v="0"/>
    <x v="2"/>
    <x v="3"/>
    <x v="0"/>
    <x v="2"/>
    <x v="4"/>
    <n v="770.65332447745766"/>
    <n v="28857.114208903466"/>
    <n v="3065475.0652895914"/>
  </r>
  <r>
    <x v="0"/>
    <x v="0"/>
    <x v="0"/>
    <x v="2"/>
    <x v="3"/>
    <x v="1"/>
    <x v="3"/>
    <x v="5"/>
    <n v="9693.0037461985794"/>
    <n v="102291.64180525747"/>
    <n v="19029391.083979744"/>
  </r>
  <r>
    <x v="0"/>
    <x v="0"/>
    <x v="0"/>
    <x v="2"/>
    <x v="3"/>
    <x v="1"/>
    <x v="3"/>
    <x v="6"/>
    <n v="614.55419619779434"/>
    <n v="5507.5707014100008"/>
    <n v="1256261.029368751"/>
  </r>
  <r>
    <x v="0"/>
    <x v="0"/>
    <x v="0"/>
    <x v="2"/>
    <x v="4"/>
    <x v="0"/>
    <x v="0"/>
    <x v="0"/>
    <n v="24130.484325156394"/>
    <n v="242361.78832404671"/>
    <n v="33158271.532574996"/>
  </r>
  <r>
    <x v="0"/>
    <x v="0"/>
    <x v="0"/>
    <x v="2"/>
    <x v="4"/>
    <x v="0"/>
    <x v="1"/>
    <x v="1"/>
    <n v="1312.2013536293455"/>
    <n v="32678.848768131833"/>
    <n v="1423645.666747693"/>
  </r>
  <r>
    <x v="0"/>
    <x v="0"/>
    <x v="0"/>
    <x v="2"/>
    <x v="4"/>
    <x v="0"/>
    <x v="2"/>
    <x v="3"/>
    <n v="399.04332358081416"/>
    <n v="6859.8798346810918"/>
    <n v="509640.34251046175"/>
  </r>
  <r>
    <x v="0"/>
    <x v="0"/>
    <x v="0"/>
    <x v="2"/>
    <x v="4"/>
    <x v="0"/>
    <x v="2"/>
    <x v="4"/>
    <n v="175.55792050528947"/>
    <n v="2026.0680268032661"/>
    <n v="254703.17926040705"/>
  </r>
  <r>
    <x v="0"/>
    <x v="0"/>
    <x v="0"/>
    <x v="2"/>
    <x v="4"/>
    <x v="1"/>
    <x v="3"/>
    <x v="5"/>
    <n v="2230.1832882085882"/>
    <n v="27486.038244516414"/>
    <n v="3343148.163771709"/>
  </r>
  <r>
    <x v="0"/>
    <x v="0"/>
    <x v="0"/>
    <x v="2"/>
    <x v="4"/>
    <x v="1"/>
    <x v="3"/>
    <x v="6"/>
    <n v="301.52948960542051"/>
    <n v="2640.2133733066821"/>
    <n v="202692.45723882894"/>
  </r>
  <r>
    <x v="0"/>
    <x v="0"/>
    <x v="0"/>
    <x v="2"/>
    <x v="5"/>
    <x v="0"/>
    <x v="0"/>
    <x v="0"/>
    <n v="2293.4177983730101"/>
    <n v="31607.031882812109"/>
    <n v="2861644.7030668696"/>
  </r>
  <r>
    <x v="0"/>
    <x v="0"/>
    <x v="0"/>
    <x v="2"/>
    <x v="5"/>
    <x v="0"/>
    <x v="1"/>
    <x v="1"/>
    <n v="1234.0583603398925"/>
    <n v="34853.09493032068"/>
    <n v="797330.52430911723"/>
  </r>
  <r>
    <x v="0"/>
    <x v="0"/>
    <x v="0"/>
    <x v="2"/>
    <x v="5"/>
    <x v="0"/>
    <x v="2"/>
    <x v="3"/>
    <n v="853.31567202659278"/>
    <n v="44995.478974643542"/>
    <n v="1254616.0644743864"/>
  </r>
  <r>
    <x v="0"/>
    <x v="0"/>
    <x v="0"/>
    <x v="2"/>
    <x v="5"/>
    <x v="0"/>
    <x v="2"/>
    <x v="4"/>
    <n v="18.043663165027279"/>
    <n v="1091.6416214841504"/>
    <n v="38481.68172428757"/>
  </r>
  <r>
    <x v="0"/>
    <x v="0"/>
    <x v="0"/>
    <x v="2"/>
    <x v="5"/>
    <x v="1"/>
    <x v="3"/>
    <x v="5"/>
    <n v="701.14136993884631"/>
    <n v="5099.9531863355023"/>
    <n v="964602.68229777901"/>
  </r>
  <r>
    <x v="0"/>
    <x v="0"/>
    <x v="0"/>
    <x v="3"/>
    <x v="5"/>
    <x v="0"/>
    <x v="0"/>
    <x v="0"/>
    <n v="77066.619837931634"/>
    <n v="721793.20774020883"/>
    <n v="75034889.39058733"/>
  </r>
  <r>
    <x v="0"/>
    <x v="0"/>
    <x v="0"/>
    <x v="3"/>
    <x v="5"/>
    <x v="0"/>
    <x v="1"/>
    <x v="1"/>
    <n v="7872.2239082057631"/>
    <n v="186072.7238847269"/>
    <n v="3846172.7021680423"/>
  </r>
  <r>
    <x v="0"/>
    <x v="0"/>
    <x v="0"/>
    <x v="3"/>
    <x v="5"/>
    <x v="0"/>
    <x v="2"/>
    <x v="2"/>
    <n v="79.342969049238476"/>
    <n v="1774.6823551627481"/>
    <n v="324135.05400635151"/>
  </r>
  <r>
    <x v="0"/>
    <x v="0"/>
    <x v="0"/>
    <x v="3"/>
    <x v="5"/>
    <x v="0"/>
    <x v="2"/>
    <x v="3"/>
    <n v="1294.9983130921514"/>
    <n v="37640.212426119673"/>
    <n v="1097011.7526411356"/>
  </r>
  <r>
    <x v="0"/>
    <x v="0"/>
    <x v="0"/>
    <x v="3"/>
    <x v="5"/>
    <x v="0"/>
    <x v="2"/>
    <x v="4"/>
    <n v="585.35610021786533"/>
    <n v="14609.629286630228"/>
    <n v="756099.05776049418"/>
  </r>
  <r>
    <x v="0"/>
    <x v="0"/>
    <x v="0"/>
    <x v="3"/>
    <x v="5"/>
    <x v="1"/>
    <x v="3"/>
    <x v="5"/>
    <n v="4394.2404489824694"/>
    <n v="32044.087968902873"/>
    <n v="3509599.7517543337"/>
  </r>
  <r>
    <x v="0"/>
    <x v="0"/>
    <x v="0"/>
    <x v="3"/>
    <x v="5"/>
    <x v="1"/>
    <x v="3"/>
    <x v="6"/>
    <n v="54.38522442628264"/>
    <n v="353.50395877083713"/>
    <n v="47900.83228314895"/>
  </r>
  <r>
    <x v="0"/>
    <x v="0"/>
    <x v="0"/>
    <x v="3"/>
    <x v="6"/>
    <x v="0"/>
    <x v="0"/>
    <x v="0"/>
    <n v="16793.007641516211"/>
    <n v="196934.07003954137"/>
    <n v="19543435.370122697"/>
  </r>
  <r>
    <x v="0"/>
    <x v="0"/>
    <x v="0"/>
    <x v="3"/>
    <x v="6"/>
    <x v="0"/>
    <x v="1"/>
    <x v="1"/>
    <n v="5045.2342753665598"/>
    <n v="155279.16319889491"/>
    <n v="4322822.1700380314"/>
  </r>
  <r>
    <x v="0"/>
    <x v="0"/>
    <x v="0"/>
    <x v="3"/>
    <x v="6"/>
    <x v="0"/>
    <x v="2"/>
    <x v="2"/>
    <n v="59.246843731744626"/>
    <n v="2012.1634512809933"/>
    <n v="41827.041076049041"/>
  </r>
  <r>
    <x v="0"/>
    <x v="0"/>
    <x v="0"/>
    <x v="3"/>
    <x v="6"/>
    <x v="0"/>
    <x v="2"/>
    <x v="3"/>
    <n v="35.199632114183586"/>
    <n v="2534.3735122212183"/>
    <n v="97983.479101469929"/>
  </r>
  <r>
    <x v="0"/>
    <x v="0"/>
    <x v="0"/>
    <x v="3"/>
    <x v="6"/>
    <x v="0"/>
    <x v="2"/>
    <x v="4"/>
    <n v="100.12212955143632"/>
    <n v="2014.1834125069031"/>
    <n v="109306.47662124435"/>
  </r>
  <r>
    <x v="0"/>
    <x v="0"/>
    <x v="0"/>
    <x v="3"/>
    <x v="6"/>
    <x v="1"/>
    <x v="3"/>
    <x v="5"/>
    <n v="2393.5014067754182"/>
    <n v="18034.020987323293"/>
    <n v="3240134.8568921522"/>
  </r>
  <r>
    <x v="0"/>
    <x v="0"/>
    <x v="0"/>
    <x v="3"/>
    <x v="6"/>
    <x v="1"/>
    <x v="3"/>
    <x v="6"/>
    <n v="72.036456419724544"/>
    <n v="1217.4161134933449"/>
    <n v="130139.17238700553"/>
  </r>
  <r>
    <x v="0"/>
    <x v="0"/>
    <x v="1"/>
    <x v="4"/>
    <x v="7"/>
    <x v="0"/>
    <x v="0"/>
    <x v="0"/>
    <n v="7890.1057272580547"/>
    <n v="78525.468183442645"/>
    <n v="6327019.9034134839"/>
  </r>
  <r>
    <x v="0"/>
    <x v="0"/>
    <x v="1"/>
    <x v="4"/>
    <x v="7"/>
    <x v="0"/>
    <x v="1"/>
    <x v="1"/>
    <n v="957.5546612530311"/>
    <n v="29128.483062964195"/>
    <n v="1002788.0339201209"/>
  </r>
  <r>
    <x v="0"/>
    <x v="0"/>
    <x v="1"/>
    <x v="4"/>
    <x v="7"/>
    <x v="0"/>
    <x v="2"/>
    <x v="3"/>
    <n v="401.48818383676377"/>
    <n v="25950.765237419677"/>
    <n v="962510.05773061863"/>
  </r>
  <r>
    <x v="0"/>
    <x v="0"/>
    <x v="1"/>
    <x v="4"/>
    <x v="7"/>
    <x v="0"/>
    <x v="2"/>
    <x v="4"/>
    <n v="71.999316283961662"/>
    <n v="2584.8190409097451"/>
    <n v="88370.458075099537"/>
  </r>
  <r>
    <x v="0"/>
    <x v="0"/>
    <x v="1"/>
    <x v="4"/>
    <x v="7"/>
    <x v="1"/>
    <x v="3"/>
    <x v="5"/>
    <n v="1771.450533064296"/>
    <n v="17121.165596179406"/>
    <n v="2609466.6113263899"/>
  </r>
  <r>
    <x v="0"/>
    <x v="0"/>
    <x v="1"/>
    <x v="4"/>
    <x v="7"/>
    <x v="1"/>
    <x v="3"/>
    <x v="6"/>
    <n v="24.126065439085593"/>
    <n v="381.99603611885527"/>
    <n v="29463.431308860498"/>
  </r>
  <r>
    <x v="0"/>
    <x v="0"/>
    <x v="1"/>
    <x v="4"/>
    <x v="8"/>
    <x v="0"/>
    <x v="0"/>
    <x v="0"/>
    <n v="9212.1265912007075"/>
    <n v="119015.89312641631"/>
    <n v="11437102.885630807"/>
  </r>
  <r>
    <x v="0"/>
    <x v="0"/>
    <x v="1"/>
    <x v="4"/>
    <x v="8"/>
    <x v="0"/>
    <x v="1"/>
    <x v="1"/>
    <n v="1311.8542113917065"/>
    <n v="35300.40782487332"/>
    <n v="1365965.1545032957"/>
  </r>
  <r>
    <x v="0"/>
    <x v="0"/>
    <x v="1"/>
    <x v="4"/>
    <x v="8"/>
    <x v="0"/>
    <x v="2"/>
    <x v="3"/>
    <n v="1707.2214657165061"/>
    <n v="116953.06662019984"/>
    <n v="3202349.5216058688"/>
  </r>
  <r>
    <x v="0"/>
    <x v="0"/>
    <x v="1"/>
    <x v="4"/>
    <x v="8"/>
    <x v="0"/>
    <x v="2"/>
    <x v="4"/>
    <n v="217.9659420451251"/>
    <n v="9735.8120780155878"/>
    <n v="117647.2239556608"/>
  </r>
  <r>
    <x v="0"/>
    <x v="0"/>
    <x v="1"/>
    <x v="4"/>
    <x v="8"/>
    <x v="1"/>
    <x v="3"/>
    <x v="5"/>
    <n v="2382.7371675185855"/>
    <n v="32915.573266410654"/>
    <n v="3258901.6370143783"/>
  </r>
  <r>
    <x v="0"/>
    <x v="0"/>
    <x v="1"/>
    <x v="4"/>
    <x v="8"/>
    <x v="1"/>
    <x v="3"/>
    <x v="6"/>
    <n v="96.966190009065556"/>
    <n v="1057.0174513395264"/>
    <n v="143897.32498279153"/>
  </r>
  <r>
    <x v="0"/>
    <x v="0"/>
    <x v="1"/>
    <x v="4"/>
    <x v="9"/>
    <x v="0"/>
    <x v="0"/>
    <x v="0"/>
    <n v="5470.8629370256522"/>
    <n v="86454.733907167727"/>
    <n v="5825902.167765432"/>
  </r>
  <r>
    <x v="0"/>
    <x v="0"/>
    <x v="1"/>
    <x v="4"/>
    <x v="9"/>
    <x v="0"/>
    <x v="1"/>
    <x v="1"/>
    <n v="433.04861868534186"/>
    <n v="7371.1005834976258"/>
    <n v="327612.35665801907"/>
  </r>
  <r>
    <x v="0"/>
    <x v="0"/>
    <x v="1"/>
    <x v="4"/>
    <x v="9"/>
    <x v="0"/>
    <x v="2"/>
    <x v="3"/>
    <n v="271.40620024828468"/>
    <n v="6868.6541808224347"/>
    <n v="359731.06250604946"/>
  </r>
  <r>
    <x v="0"/>
    <x v="0"/>
    <x v="1"/>
    <x v="4"/>
    <x v="9"/>
    <x v="0"/>
    <x v="2"/>
    <x v="4"/>
    <n v="197.64127812267424"/>
    <n v="748.40101239113858"/>
    <n v="67141.763289523849"/>
  </r>
  <r>
    <x v="0"/>
    <x v="0"/>
    <x v="1"/>
    <x v="4"/>
    <x v="9"/>
    <x v="1"/>
    <x v="3"/>
    <x v="5"/>
    <n v="752.85193890478831"/>
    <n v="5400.4322488549396"/>
    <n v="719575.38478852645"/>
  </r>
  <r>
    <x v="0"/>
    <x v="0"/>
    <x v="1"/>
    <x v="4"/>
    <x v="9"/>
    <x v="1"/>
    <x v="3"/>
    <x v="6"/>
    <n v="25.933908902637924"/>
    <n v="164.24849170247259"/>
    <n v="21870.612133886985"/>
  </r>
  <r>
    <x v="0"/>
    <x v="0"/>
    <x v="1"/>
    <x v="4"/>
    <x v="10"/>
    <x v="0"/>
    <x v="0"/>
    <x v="0"/>
    <n v="30023.036757032318"/>
    <n v="229748.85134017552"/>
    <n v="25030027.415297497"/>
  </r>
  <r>
    <x v="0"/>
    <x v="0"/>
    <x v="1"/>
    <x v="4"/>
    <x v="10"/>
    <x v="0"/>
    <x v="1"/>
    <x v="1"/>
    <n v="2771.5970719515904"/>
    <n v="51169.45854710682"/>
    <n v="1717399.9867953304"/>
  </r>
  <r>
    <x v="0"/>
    <x v="0"/>
    <x v="1"/>
    <x v="4"/>
    <x v="10"/>
    <x v="0"/>
    <x v="2"/>
    <x v="2"/>
    <n v="40.178224999999998"/>
    <n v="3616.04025"/>
    <n v="22124.573237885528"/>
  </r>
  <r>
    <x v="0"/>
    <x v="0"/>
    <x v="1"/>
    <x v="4"/>
    <x v="10"/>
    <x v="0"/>
    <x v="2"/>
    <x v="3"/>
    <n v="1913.9944147393574"/>
    <n v="90248.664551698239"/>
    <n v="2799613.7257691748"/>
  </r>
  <r>
    <x v="0"/>
    <x v="0"/>
    <x v="1"/>
    <x v="4"/>
    <x v="10"/>
    <x v="0"/>
    <x v="2"/>
    <x v="4"/>
    <n v="482.21657584956586"/>
    <n v="12925.905520600954"/>
    <n v="243132.97094751001"/>
  </r>
  <r>
    <x v="0"/>
    <x v="0"/>
    <x v="1"/>
    <x v="4"/>
    <x v="10"/>
    <x v="1"/>
    <x v="3"/>
    <x v="5"/>
    <n v="3044.0623944289046"/>
    <n v="26637.647641891057"/>
    <n v="3948695.6980657107"/>
  </r>
  <r>
    <x v="0"/>
    <x v="0"/>
    <x v="1"/>
    <x v="4"/>
    <x v="10"/>
    <x v="1"/>
    <x v="3"/>
    <x v="6"/>
    <n v="164.67690904360836"/>
    <n v="1316.5867703489319"/>
    <n v="229819.67721897369"/>
  </r>
  <r>
    <x v="0"/>
    <x v="0"/>
    <x v="2"/>
    <x v="5"/>
    <x v="11"/>
    <x v="0"/>
    <x v="0"/>
    <x v="0"/>
    <n v="22580.361438498909"/>
    <n v="348844.36268806009"/>
    <n v="28448871.468500499"/>
  </r>
  <r>
    <x v="0"/>
    <x v="0"/>
    <x v="2"/>
    <x v="5"/>
    <x v="11"/>
    <x v="0"/>
    <x v="1"/>
    <x v="1"/>
    <n v="1686.7602266729864"/>
    <n v="55040.44917481397"/>
    <n v="1876725.3790987479"/>
  </r>
  <r>
    <x v="0"/>
    <x v="0"/>
    <x v="2"/>
    <x v="5"/>
    <x v="11"/>
    <x v="0"/>
    <x v="2"/>
    <x v="3"/>
    <n v="688.24087695055903"/>
    <n v="62792.540780146359"/>
    <n v="2027431.1292814841"/>
  </r>
  <r>
    <x v="0"/>
    <x v="0"/>
    <x v="2"/>
    <x v="5"/>
    <x v="11"/>
    <x v="0"/>
    <x v="2"/>
    <x v="4"/>
    <n v="278.36491368550287"/>
    <n v="15808.41895525104"/>
    <n v="734724.77752268175"/>
  </r>
  <r>
    <x v="0"/>
    <x v="0"/>
    <x v="2"/>
    <x v="5"/>
    <x v="11"/>
    <x v="1"/>
    <x v="3"/>
    <x v="5"/>
    <n v="2479.3040369968826"/>
    <n v="36057.912867124607"/>
    <n v="5300176.9252522439"/>
  </r>
  <r>
    <x v="0"/>
    <x v="0"/>
    <x v="2"/>
    <x v="5"/>
    <x v="11"/>
    <x v="1"/>
    <x v="3"/>
    <x v="6"/>
    <n v="95.406130421223097"/>
    <n v="1240.2460968565797"/>
    <n v="145847.24146321625"/>
  </r>
  <r>
    <x v="0"/>
    <x v="1"/>
    <x v="0"/>
    <x v="0"/>
    <x v="0"/>
    <x v="1"/>
    <x v="3"/>
    <x v="5"/>
    <n v="11189.917940510253"/>
    <n v="48372.288031377357"/>
    <n v="2693518.4073184403"/>
  </r>
  <r>
    <x v="0"/>
    <x v="1"/>
    <x v="0"/>
    <x v="0"/>
    <x v="0"/>
    <x v="0"/>
    <x v="2"/>
    <x v="4"/>
    <n v="35922.48473972638"/>
    <n v="124544.36020189745"/>
    <n v="2444190.12058545"/>
  </r>
  <r>
    <x v="0"/>
    <x v="1"/>
    <x v="0"/>
    <x v="0"/>
    <x v="0"/>
    <x v="0"/>
    <x v="0"/>
    <x v="0"/>
    <n v="199310.63697065646"/>
    <n v="1091323.950197201"/>
    <n v="52677367.285146102"/>
  </r>
  <r>
    <x v="0"/>
    <x v="1"/>
    <x v="0"/>
    <x v="0"/>
    <x v="0"/>
    <x v="0"/>
    <x v="1"/>
    <x v="1"/>
    <n v="51646.690349106881"/>
    <n v="436607.38187715906"/>
    <n v="9450832.1720489468"/>
  </r>
  <r>
    <x v="0"/>
    <x v="2"/>
    <x v="0"/>
    <x v="0"/>
    <x v="1"/>
    <x v="1"/>
    <x v="3"/>
    <x v="5"/>
    <n v="5145.7740502009101"/>
    <n v="7045.0543025913476"/>
    <n v="646696.93972111761"/>
  </r>
  <r>
    <x v="0"/>
    <x v="2"/>
    <x v="0"/>
    <x v="0"/>
    <x v="1"/>
    <x v="0"/>
    <x v="2"/>
    <x v="4"/>
    <n v="26586.182846126616"/>
    <n v="118436.33037403243"/>
    <n v="4729841.0244129896"/>
  </r>
  <r>
    <x v="0"/>
    <x v="2"/>
    <x v="0"/>
    <x v="0"/>
    <x v="1"/>
    <x v="0"/>
    <x v="0"/>
    <x v="0"/>
    <n v="196362.31334774842"/>
    <n v="853290.61087801761"/>
    <n v="31075613.717771262"/>
  </r>
  <r>
    <x v="0"/>
    <x v="2"/>
    <x v="0"/>
    <x v="0"/>
    <x v="1"/>
    <x v="0"/>
    <x v="1"/>
    <x v="1"/>
    <n v="16680.429755924015"/>
    <n v="138781.74486284566"/>
    <n v="1283943.5062901352"/>
  </r>
  <r>
    <x v="0"/>
    <x v="2"/>
    <x v="0"/>
    <x v="0"/>
    <x v="12"/>
    <x v="1"/>
    <x v="3"/>
    <x v="5"/>
    <n v="339.39971325132177"/>
    <n v="998.16221534243255"/>
    <n v="42136.668471454926"/>
  </r>
  <r>
    <x v="0"/>
    <x v="2"/>
    <x v="0"/>
    <x v="0"/>
    <x v="12"/>
    <x v="0"/>
    <x v="2"/>
    <x v="4"/>
    <n v="387.42576259859135"/>
    <n v="5560.5374684895105"/>
    <n v="79490.398323842164"/>
  </r>
  <r>
    <x v="0"/>
    <x v="2"/>
    <x v="0"/>
    <x v="0"/>
    <x v="12"/>
    <x v="0"/>
    <x v="0"/>
    <x v="0"/>
    <n v="9968.655725341554"/>
    <n v="85979.491036811218"/>
    <n v="1781013.0694213782"/>
  </r>
  <r>
    <x v="0"/>
    <x v="2"/>
    <x v="0"/>
    <x v="0"/>
    <x v="12"/>
    <x v="0"/>
    <x v="1"/>
    <x v="1"/>
    <n v="4846.8087988085335"/>
    <n v="48133.825657111724"/>
    <n v="665145.741012796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30CC3F-8DE2-4650-B397-32C6C91D8543}" name="Tabla dinámica1" cacheId="0" applyNumberFormats="0" applyBorderFormats="0" applyFontFormats="0" applyPatternFormats="0" applyAlignmentFormats="0" applyWidthHeightFormats="1" dataCaption="PRIMER TRIMESTRE" updatedVersion="6" showMemberPropertyTips="0" useAutoFormatting="1" itemPrintTitles="1" createdVersion="1" indent="0" outline="1" outlineData="1" gridDropZones="1" rowHeaderCaption="CRUCE DE INFORMACIÓN">
  <location ref="C9:H27" firstHeaderRow="1" firstDataRow="2" firstDataCol="1" rowPageCount="1" colPageCount="1"/>
  <pivotFields count="14">
    <pivotField name="Seleccione trimestre" axis="axisPage" multipleItemSelectionAllowed="1" showAll="0" includeNewItemsInFilter="1">
      <items count="2"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 includeNewItemsInFilter="1">
      <items count="4">
        <item x="2"/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 includeNewItemsInFilter="1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 includeNewItemsInFilter="1">
      <items count="7">
        <item x="0"/>
        <item x="1"/>
        <item x="2"/>
        <item x="3"/>
        <item x="4"/>
        <item x="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 includeNewItemsInFilter="1">
      <items count="15">
        <item x="0"/>
        <item x="1"/>
        <item x="12"/>
        <item x="2"/>
        <item x="3"/>
        <item x="4"/>
        <item x="6"/>
        <item x="5"/>
        <item x="7"/>
        <item x="8"/>
        <item x="9"/>
        <item x="10"/>
        <item x="11"/>
        <item m="1" x="1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 includeNewItemsInFilter="1" sortType="descending">
      <items count="3">
        <item x="0"/>
        <item sd="0"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 includeNewItemsInFilter="1">
      <items count="5">
        <item x="0"/>
        <item x="1"/>
        <item x="2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 includeNewItemsInFilter="1">
      <items count="10">
        <item x="0"/>
        <item x="1"/>
        <item x="2"/>
        <item x="3"/>
        <item x="5"/>
        <item x="6"/>
        <item x="4"/>
        <item m="1" x="8"/>
        <item m="1" x="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numFmtId="3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numFmtId="3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dataField="1" numFmtId="3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dataField="1" dragToRow="0" dragToCol="0" dragToPag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dragToRow="0" dragToCol="0" dragToPag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dragToRow="0" dragToCol="0" dragToPag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4"/>
  </rowFields>
  <rowItems count="1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"/>
    </i>
    <i r="1">
      <x v="8"/>
    </i>
    <i r="1">
      <x v="9"/>
    </i>
    <i r="1">
      <x v="10"/>
    </i>
    <i r="1">
      <x v="11"/>
    </i>
    <i>
      <x v="2"/>
    </i>
    <i r="1">
      <x v="1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hier="-1"/>
  </pageFields>
  <dataFields count="5">
    <dataField name="LLEGADA A DESTINO DE RESIDENTES EN CHILE (TURISTAS)" fld="8" baseField="1" baseItem="0" numFmtId="167"/>
    <dataField name="PERMANENCIA PROMEDIO (NOCHES)" fld="11" baseField="0" baseItem="0" numFmtId="3"/>
    <dataField name="GASTO PROMEDIO DIARIO INDIVIDUAL (US$)" fld="12" baseField="0" baseItem="0" numFmtId="3"/>
    <dataField name="GASTO PROMEDIO TOTAL INDIVIDUAL (US$)" fld="13" baseField="0" baseItem="0" numFmtId="3"/>
    <dataField name="EGRESO DE DIVISAS (US$)" fld="10" baseField="0" baseItem="0" numFmtId="167"/>
  </dataFields>
  <formats count="50">
    <format dxfId="65">
      <pivotArea outline="0" fieldPosition="0"/>
    </format>
    <format dxfId="6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1">
      <pivotArea field="-2" type="button" dataOnly="0" labelOnly="1" outline="0" axis="axisCol" fieldPosition="0"/>
    </format>
    <format dxfId="60">
      <pivotArea type="origin" dataOnly="0" labelOnly="1" outline="0" fieldPosition="0"/>
    </format>
    <format dxfId="59">
      <pivotArea field="1" type="button" dataOnly="0" labelOnly="1" outline="0"/>
    </format>
    <format dxfId="58">
      <pivotArea field="-2" type="button" dataOnly="0" labelOnly="1" outline="0" axis="axisCol" fieldPosition="0"/>
    </format>
    <format dxfId="57">
      <pivotArea type="topRight" dataOnly="0" labelOnly="1" outline="0" fieldPosition="0"/>
    </format>
    <format dxfId="5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5">
      <pivotArea field="-2" type="button" dataOnly="0" labelOnly="1" outline="0" axis="axisCol" fieldPosition="0"/>
    </format>
    <format dxfId="54">
      <pivotArea type="topRight" dataOnly="0" labelOnly="1" outline="0" fieldPosition="0"/>
    </format>
    <format dxfId="53">
      <pivotArea outline="0" fieldPosition="0">
        <references count="1">
          <reference field="4294967294" count="1" selected="0">
            <x v="0"/>
          </reference>
        </references>
      </pivotArea>
    </format>
    <format dxfId="52">
      <pivotArea outline="0" fieldPosition="0">
        <references count="1">
          <reference field="4294967294" count="1" selected="0">
            <x v="4"/>
          </reference>
        </references>
      </pivotArea>
    </format>
    <format dxfId="51">
      <pivotArea field="7" type="button" dataOnly="0" labelOnly="1" outline="0"/>
    </format>
    <format dxfId="50">
      <pivotArea field="4" type="button" dataOnly="0" labelOnly="1" outline="0" axis="axisRow" fieldPosition="1"/>
    </format>
    <format dxfId="49">
      <pivotArea field="3" type="button" dataOnly="0" labelOnly="1" outline="0"/>
    </format>
    <format dxfId="48">
      <pivotArea field="2" type="button" dataOnly="0" labelOnly="1" outline="0" axis="axisRow" fieldPosition="0"/>
    </format>
    <format dxfId="47">
      <pivotArea type="all" dataOnly="0" outline="0" fieldPosition="0"/>
    </format>
    <format dxfId="46">
      <pivotArea field="0" type="button" dataOnly="0" labelOnly="1" outline="0" axis="axisPage" fieldPosition="0"/>
    </format>
    <format dxfId="4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4">
      <pivotArea field="0" type="button" dataOnly="0" labelOnly="1" outline="0" axis="axisPage" fieldPosition="0"/>
    </format>
    <format dxfId="43">
      <pivotArea dataOnly="0" labelOnly="1" outline="0" fieldPosition="0">
        <references count="1">
          <reference field="0" count="0"/>
        </references>
      </pivotArea>
    </format>
    <format dxfId="42">
      <pivotArea type="all" dataOnly="0" outline="0" fieldPosition="0"/>
    </format>
    <format dxfId="41">
      <pivotArea outline="0" fieldPosition="0"/>
    </format>
    <format dxfId="4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9">
      <pivotArea outline="0" fieldPosition="0"/>
    </format>
    <format dxfId="38">
      <pivotArea field="0" type="button" dataOnly="0" labelOnly="1" outline="0" axis="axisPage" fieldPosition="0"/>
    </format>
    <format dxfId="37">
      <pivotArea dataOnly="0" labelOnly="1" outline="0" fieldPosition="0">
        <references count="1">
          <reference field="0" count="0"/>
        </references>
      </pivotArea>
    </format>
    <format dxfId="36">
      <pivotArea type="origin" dataOnly="0" labelOnly="1" outline="0" fieldPosition="0"/>
    </format>
    <format dxfId="35">
      <pivotArea field="0" type="button" dataOnly="0" labelOnly="1" outline="0" axis="axisPage" fieldPosition="0"/>
    </format>
    <format dxfId="34">
      <pivotArea dataOnly="0" labelOnly="1" outline="0" fieldPosition="0">
        <references count="1">
          <reference field="0" count="0"/>
        </references>
      </pivotArea>
    </format>
    <format dxfId="33">
      <pivotArea field="4" grandRow="1" outline="0" axis="axisRow" fieldPosition="1">
        <references count="1">
          <reference field="4294967294" count="1" selected="0">
            <x v="0"/>
          </reference>
        </references>
      </pivotArea>
    </format>
    <format dxfId="32">
      <pivotArea field="4" grandRow="1" outline="0" axis="axisRow" fieldPosition="1">
        <references count="1">
          <reference field="4294967294" count="1" selected="0">
            <x v="1"/>
          </reference>
        </references>
      </pivotArea>
    </format>
    <format dxfId="31">
      <pivotArea field="4" grandRow="1" outline="0" axis="axisRow" fieldPosition="1">
        <references count="1">
          <reference field="4294967294" count="1" selected="0">
            <x v="2"/>
          </reference>
        </references>
      </pivotArea>
    </format>
    <format dxfId="30">
      <pivotArea field="4" grandRow="1" outline="0" axis="axisRow" fieldPosition="1">
        <references count="1">
          <reference field="4294967294" count="1" selected="0">
            <x v="3"/>
          </reference>
        </references>
      </pivotArea>
    </format>
    <format dxfId="29">
      <pivotArea field="4" grandRow="1" outline="0" axis="axisRow" fieldPosition="1">
        <references count="1">
          <reference field="4294967294" count="1" selected="0">
            <x v="4"/>
          </reference>
        </references>
      </pivotArea>
    </format>
    <format dxfId="28">
      <pivotArea grandRow="1" outline="0" fieldPosition="0"/>
    </format>
    <format dxfId="27">
      <pivotArea dataOnly="0" labelOnly="1" grandRow="1" fieldPosition="0"/>
    </format>
    <format dxfId="26">
      <pivotArea field="-2" type="button" dataOnly="0" labelOnly="1" outline="0" axis="axisCol" fieldPosition="0"/>
    </format>
    <format dxfId="25">
      <pivotArea type="topRight" dataOnly="0" labelOnly="1" outline="0" offset="A1" fieldPosition="0"/>
    </format>
    <format dxfId="24">
      <pivotArea type="topRight" dataOnly="0" labelOnly="1" outline="0" offset="B1:D1" fieldPosition="0"/>
    </format>
    <format dxfId="23">
      <pivotArea field="4" type="button" dataOnly="0" labelOnly="1" outline="0" axis="axisRow" fieldPosition="1"/>
    </format>
    <format dxfId="22">
      <pivotArea type="origin" dataOnly="0" labelOnly="1" outline="0" fieldPosition="0"/>
    </format>
    <format dxfId="21">
      <pivotArea dataOnly="0" labelOnly="1" outline="0" fieldPosition="0">
        <references count="1">
          <reference field="0" count="0"/>
        </references>
      </pivotArea>
    </format>
    <format dxfId="20">
      <pivotArea field="5" type="button" dataOnly="0" labelOnly="1" outline="0"/>
    </format>
    <format dxfId="19">
      <pivotArea field="6" type="button" dataOnly="0" labelOnly="1" outline="0"/>
    </format>
    <format dxfId="18">
      <pivotArea field="1" type="button" dataOnly="0" labelOnly="1" outline="0"/>
    </format>
    <format dxfId="17">
      <pivotArea field="2" type="button" dataOnly="0" labelOnly="1" outline="0" axis="axisRow" fieldPosition="0"/>
    </format>
    <format dxfId="16">
      <pivotArea field="7" type="button" dataOnly="0" labelOnly="1" outline="0"/>
    </format>
  </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Colores Oscuros Kosting_V1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C000"/>
  </sheetPr>
  <dimension ref="A1:T185"/>
  <sheetViews>
    <sheetView tabSelected="1" workbookViewId="0">
      <selection activeCell="C30" sqref="C30"/>
    </sheetView>
  </sheetViews>
  <sheetFormatPr baseColWidth="10" defaultRowHeight="12.75"/>
  <cols>
    <col min="1" max="5" width="11.42578125" style="31" customWidth="1"/>
    <col min="6" max="6" width="11.42578125" style="39" customWidth="1"/>
    <col min="7" max="15" width="11.42578125" style="31" customWidth="1"/>
    <col min="16" max="16384" width="11.42578125" style="31"/>
  </cols>
  <sheetData>
    <row r="1" spans="2:16" ht="26.25" customHeight="1"/>
    <row r="2" spans="2:16" ht="26.25" customHeight="1"/>
    <row r="3" spans="2:16" ht="26.25" customHeight="1"/>
    <row r="4" spans="2:16" ht="26.25" customHeight="1"/>
    <row r="5" spans="2:16" ht="15" customHeight="1"/>
    <row r="6" spans="2:16" ht="15" customHeight="1"/>
    <row r="7" spans="2:16" ht="15" customHeight="1"/>
    <row r="8" spans="2:16" ht="15" customHeight="1"/>
    <row r="9" spans="2:16" ht="15" customHeight="1"/>
    <row r="10" spans="2:16" s="32" customFormat="1" ht="15" customHeight="1">
      <c r="B10" s="41" t="s">
        <v>127</v>
      </c>
      <c r="C10" s="49" t="s">
        <v>145</v>
      </c>
      <c r="D10" s="50"/>
      <c r="E10" s="51"/>
      <c r="F10" s="51"/>
      <c r="G10" s="51"/>
      <c r="H10" s="51"/>
      <c r="I10" s="51"/>
      <c r="J10" s="52"/>
      <c r="K10" s="33"/>
    </row>
    <row r="11" spans="2:16" s="32" customFormat="1" ht="15" customHeight="1">
      <c r="B11" s="42"/>
      <c r="C11" s="49"/>
      <c r="D11" s="53"/>
      <c r="E11" s="54"/>
      <c r="F11" s="54"/>
      <c r="G11" s="54"/>
      <c r="H11" s="54"/>
      <c r="I11" s="54"/>
      <c r="J11" s="55"/>
      <c r="K11" s="34"/>
      <c r="L11" s="35"/>
      <c r="M11" s="35"/>
      <c r="N11" s="35"/>
      <c r="O11" s="35"/>
      <c r="P11" s="35"/>
    </row>
    <row r="12" spans="2:16" s="32" customFormat="1" ht="15" customHeight="1">
      <c r="B12" s="41" t="s">
        <v>128</v>
      </c>
      <c r="C12" s="56" t="s">
        <v>126</v>
      </c>
      <c r="D12" s="53"/>
      <c r="E12" s="54"/>
      <c r="F12" s="54"/>
      <c r="G12" s="54"/>
      <c r="H12" s="54"/>
      <c r="I12" s="54"/>
      <c r="J12" s="55"/>
      <c r="K12" s="34"/>
      <c r="L12" s="35"/>
      <c r="M12" s="35"/>
      <c r="N12" s="35"/>
      <c r="O12" s="35"/>
      <c r="P12" s="35"/>
    </row>
    <row r="13" spans="2:16" s="32" customFormat="1" ht="15" customHeight="1">
      <c r="B13" s="48"/>
      <c r="C13" s="56" t="s">
        <v>146</v>
      </c>
      <c r="D13" s="53"/>
      <c r="E13" s="54"/>
      <c r="F13" s="54"/>
      <c r="G13" s="54"/>
      <c r="H13" s="54"/>
      <c r="I13" s="54"/>
      <c r="J13" s="55"/>
      <c r="K13" s="34"/>
      <c r="L13" s="35"/>
      <c r="M13" s="35"/>
      <c r="N13" s="35"/>
      <c r="O13" s="35"/>
    </row>
    <row r="14" spans="2:16" s="32" customFormat="1" ht="15" customHeight="1">
      <c r="B14" s="42"/>
      <c r="C14" s="56"/>
      <c r="D14" s="53"/>
      <c r="E14" s="54"/>
      <c r="F14" s="54"/>
      <c r="G14" s="54"/>
      <c r="H14" s="54"/>
      <c r="I14" s="54"/>
      <c r="J14" s="55"/>
      <c r="K14" s="34"/>
      <c r="L14" s="35"/>
      <c r="M14" s="35"/>
      <c r="N14" s="35"/>
      <c r="O14" s="35"/>
    </row>
    <row r="15" spans="2:16" s="32" customFormat="1" ht="15" customHeight="1">
      <c r="B15" s="41" t="s">
        <v>129</v>
      </c>
      <c r="C15" s="56" t="s">
        <v>126</v>
      </c>
      <c r="D15" s="53"/>
      <c r="E15" s="54"/>
      <c r="F15" s="54"/>
      <c r="G15" s="54"/>
      <c r="H15" s="54"/>
      <c r="I15" s="54"/>
      <c r="J15" s="55"/>
      <c r="K15" s="34"/>
      <c r="L15" s="35"/>
      <c r="M15" s="35"/>
      <c r="N15" s="35"/>
      <c r="O15" s="35"/>
    </row>
    <row r="16" spans="2:16" s="32" customFormat="1" ht="15" customHeight="1">
      <c r="B16" s="41"/>
      <c r="C16" s="56" t="s">
        <v>147</v>
      </c>
      <c r="D16" s="53"/>
      <c r="E16" s="54"/>
      <c r="F16" s="54"/>
      <c r="G16" s="54"/>
      <c r="H16" s="54"/>
      <c r="I16" s="54"/>
      <c r="J16" s="55"/>
      <c r="K16" s="34"/>
      <c r="L16" s="35"/>
      <c r="M16" s="35"/>
      <c r="N16" s="35"/>
      <c r="O16" s="35"/>
    </row>
    <row r="17" spans="1:20" s="32" customFormat="1" ht="15" customHeight="1">
      <c r="B17" s="43"/>
      <c r="C17" s="56"/>
      <c r="D17" s="53"/>
      <c r="E17" s="54"/>
      <c r="F17" s="54"/>
      <c r="G17" s="54"/>
      <c r="H17" s="54"/>
      <c r="I17" s="54"/>
      <c r="J17" s="55"/>
      <c r="K17" s="34"/>
      <c r="L17" s="35"/>
      <c r="M17" s="35"/>
      <c r="N17" s="35"/>
      <c r="O17" s="35"/>
      <c r="P17" s="35"/>
      <c r="Q17" s="35"/>
    </row>
    <row r="18" spans="1:20" s="32" customFormat="1" ht="15" customHeight="1">
      <c r="B18" s="41" t="s">
        <v>130</v>
      </c>
      <c r="C18" s="56" t="s">
        <v>126</v>
      </c>
      <c r="D18" s="53"/>
      <c r="E18" s="54"/>
      <c r="F18" s="54"/>
      <c r="G18" s="54"/>
      <c r="H18" s="54"/>
      <c r="I18" s="54"/>
      <c r="J18" s="55"/>
      <c r="K18" s="34"/>
      <c r="L18" s="35"/>
      <c r="M18" s="35"/>
      <c r="N18" s="35"/>
      <c r="O18" s="35"/>
      <c r="P18" s="35"/>
      <c r="Q18" s="35"/>
    </row>
    <row r="19" spans="1:20" s="32" customFormat="1" ht="15" customHeight="1">
      <c r="B19" s="41"/>
      <c r="C19" s="56" t="s">
        <v>148</v>
      </c>
      <c r="D19" s="53"/>
      <c r="E19" s="54"/>
      <c r="F19" s="54"/>
      <c r="G19" s="54"/>
      <c r="H19" s="54"/>
      <c r="I19" s="54"/>
      <c r="J19" s="55"/>
      <c r="K19" s="34"/>
      <c r="L19" s="35"/>
      <c r="M19" s="35"/>
      <c r="N19" s="35"/>
      <c r="O19" s="35"/>
      <c r="P19" s="35"/>
      <c r="Q19" s="35"/>
    </row>
    <row r="20" spans="1:20" s="32" customFormat="1" ht="15" customHeight="1">
      <c r="B20" s="43"/>
      <c r="C20" s="56"/>
      <c r="D20" s="53"/>
      <c r="E20" s="54"/>
      <c r="F20" s="54"/>
      <c r="G20" s="54"/>
      <c r="H20" s="54"/>
      <c r="I20" s="54"/>
      <c r="J20" s="55"/>
      <c r="K20" s="34"/>
      <c r="L20" s="35"/>
      <c r="M20" s="35"/>
      <c r="N20" s="35"/>
      <c r="O20" s="35"/>
      <c r="P20" s="35"/>
      <c r="Q20" s="35"/>
    </row>
    <row r="21" spans="1:20" s="32" customFormat="1" ht="15" customHeight="1">
      <c r="B21" s="41" t="s">
        <v>131</v>
      </c>
      <c r="C21" s="56" t="s">
        <v>126</v>
      </c>
      <c r="D21" s="53"/>
      <c r="E21" s="54"/>
      <c r="F21" s="54"/>
      <c r="G21" s="54"/>
      <c r="H21" s="54"/>
      <c r="I21" s="54"/>
      <c r="J21" s="55"/>
      <c r="K21" s="34"/>
      <c r="L21" s="35"/>
      <c r="M21" s="35"/>
      <c r="N21" s="35"/>
      <c r="O21" s="35"/>
      <c r="P21" s="35"/>
      <c r="Q21" s="35"/>
    </row>
    <row r="22" spans="1:20" s="32" customFormat="1" ht="15" customHeight="1">
      <c r="B22" s="41"/>
      <c r="C22" s="56" t="s">
        <v>149</v>
      </c>
      <c r="D22" s="53"/>
      <c r="E22" s="54"/>
      <c r="F22" s="54"/>
      <c r="G22" s="54"/>
      <c r="H22" s="54"/>
      <c r="I22" s="54"/>
      <c r="J22" s="55"/>
      <c r="K22" s="34"/>
      <c r="L22" s="35"/>
      <c r="M22" s="35"/>
      <c r="N22" s="35"/>
      <c r="O22" s="35"/>
      <c r="P22" s="35"/>
      <c r="Q22" s="35"/>
    </row>
    <row r="23" spans="1:20" s="32" customFormat="1" ht="15" customHeight="1">
      <c r="B23" s="43"/>
      <c r="C23" s="56"/>
      <c r="D23" s="53"/>
      <c r="E23" s="54"/>
      <c r="F23" s="54"/>
      <c r="G23" s="54"/>
      <c r="H23" s="54"/>
      <c r="I23" s="54"/>
      <c r="J23" s="55"/>
      <c r="K23" s="34"/>
      <c r="L23" s="35"/>
      <c r="M23" s="35"/>
      <c r="N23" s="35"/>
      <c r="O23" s="35"/>
      <c r="P23" s="35"/>
      <c r="Q23" s="35"/>
    </row>
    <row r="24" spans="1:20" s="32" customFormat="1" ht="15" customHeight="1">
      <c r="B24" s="41" t="s">
        <v>132</v>
      </c>
      <c r="C24" s="56" t="s">
        <v>126</v>
      </c>
      <c r="D24" s="53"/>
      <c r="E24" s="54"/>
      <c r="F24" s="54"/>
      <c r="G24" s="54"/>
      <c r="H24" s="54"/>
      <c r="I24" s="54"/>
      <c r="J24" s="55"/>
      <c r="K24" s="34"/>
      <c r="L24" s="35"/>
      <c r="M24" s="35"/>
      <c r="N24" s="35"/>
      <c r="O24" s="35"/>
      <c r="P24" s="35"/>
      <c r="Q24" s="35"/>
    </row>
    <row r="25" spans="1:20" s="32" customFormat="1" ht="15" customHeight="1">
      <c r="B25" s="41"/>
      <c r="C25" s="56" t="s">
        <v>150</v>
      </c>
      <c r="D25" s="53"/>
      <c r="E25" s="54"/>
      <c r="F25" s="54"/>
      <c r="G25" s="54"/>
      <c r="H25" s="54"/>
      <c r="I25" s="54"/>
      <c r="J25" s="55"/>
      <c r="K25" s="34"/>
      <c r="L25" s="35"/>
      <c r="M25" s="35"/>
      <c r="N25" s="35"/>
      <c r="O25" s="35"/>
      <c r="P25" s="35"/>
      <c r="Q25" s="35"/>
    </row>
    <row r="26" spans="1:20" s="32" customFormat="1" ht="15" customHeight="1">
      <c r="B26" s="43"/>
      <c r="C26" s="56"/>
      <c r="D26" s="53"/>
      <c r="E26" s="54"/>
      <c r="F26" s="54"/>
      <c r="G26" s="54"/>
      <c r="H26" s="54"/>
      <c r="I26" s="54"/>
      <c r="J26" s="55"/>
      <c r="K26" s="34"/>
    </row>
    <row r="27" spans="1:20" s="32" customFormat="1" ht="15" customHeight="1">
      <c r="A27" s="36"/>
      <c r="B27" s="41" t="s">
        <v>133</v>
      </c>
      <c r="C27" s="56" t="s">
        <v>151</v>
      </c>
      <c r="D27" s="53"/>
      <c r="E27" s="54"/>
      <c r="F27" s="54"/>
      <c r="G27" s="54"/>
      <c r="H27" s="57"/>
      <c r="I27" s="57"/>
      <c r="J27" s="58"/>
      <c r="K27" s="36"/>
    </row>
    <row r="28" spans="1:20" s="32" customFormat="1" ht="15" customHeight="1">
      <c r="B28" s="43"/>
      <c r="C28" s="56"/>
      <c r="D28" s="53"/>
      <c r="E28" s="54"/>
      <c r="F28" s="54"/>
      <c r="G28" s="54"/>
      <c r="H28" s="59"/>
      <c r="I28" s="59"/>
      <c r="J28" s="60"/>
      <c r="K28" s="37"/>
      <c r="L28" s="37"/>
      <c r="M28" s="37"/>
      <c r="N28" s="37"/>
      <c r="O28" s="38"/>
      <c r="P28" s="38"/>
      <c r="Q28" s="38"/>
      <c r="R28" s="38"/>
      <c r="S28" s="38"/>
      <c r="T28" s="38"/>
    </row>
    <row r="29" spans="1:20" s="32" customFormat="1" ht="15" customHeight="1">
      <c r="B29" s="41" t="s">
        <v>134</v>
      </c>
      <c r="C29" s="56" t="s">
        <v>152</v>
      </c>
      <c r="D29" s="61"/>
      <c r="E29" s="62"/>
      <c r="F29" s="62"/>
      <c r="G29" s="63"/>
      <c r="H29" s="62"/>
      <c r="I29" s="62"/>
      <c r="J29" s="64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 s="32" customFormat="1" ht="15" customHeight="1">
      <c r="B30" s="40"/>
      <c r="C30" s="56"/>
      <c r="D30" s="61"/>
      <c r="E30" s="62"/>
      <c r="F30" s="62"/>
      <c r="G30" s="63"/>
      <c r="H30" s="62"/>
      <c r="I30" s="62"/>
      <c r="J30" s="64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0" ht="15" customHeight="1">
      <c r="B31" s="41" t="s">
        <v>135</v>
      </c>
      <c r="C31" s="56" t="s">
        <v>153</v>
      </c>
      <c r="D31" s="61"/>
      <c r="E31" s="63"/>
      <c r="F31" s="62"/>
      <c r="G31" s="62"/>
      <c r="H31" s="62"/>
      <c r="I31" s="62"/>
      <c r="J31" s="64"/>
    </row>
    <row r="32" spans="1:20" ht="15" customHeight="1">
      <c r="B32" s="44"/>
      <c r="C32" s="61"/>
      <c r="D32" s="61"/>
      <c r="E32" s="63"/>
      <c r="F32" s="62"/>
      <c r="G32" s="62"/>
      <c r="H32" s="62"/>
      <c r="I32" s="62"/>
      <c r="J32" s="64"/>
    </row>
    <row r="33" spans="2:9" ht="15" customHeight="1">
      <c r="B33" s="44"/>
      <c r="C33" s="45"/>
      <c r="D33" s="45"/>
      <c r="E33" s="47"/>
      <c r="F33" s="46"/>
      <c r="G33" s="46"/>
      <c r="H33" s="46"/>
      <c r="I33" s="46"/>
    </row>
    <row r="34" spans="2:9" ht="15" customHeight="1">
      <c r="B34" s="44"/>
      <c r="E34" s="39"/>
      <c r="F34" s="31"/>
    </row>
    <row r="35" spans="2:9" ht="15" customHeight="1"/>
    <row r="36" spans="2:9" ht="15" customHeight="1"/>
    <row r="37" spans="2:9" ht="15" customHeight="1"/>
    <row r="38" spans="2:9" ht="15" customHeight="1"/>
    <row r="39" spans="2:9" ht="15" customHeight="1"/>
    <row r="40" spans="2:9" ht="15" customHeight="1"/>
    <row r="41" spans="2:9" ht="15" customHeight="1"/>
    <row r="42" spans="2:9" ht="15" customHeight="1"/>
    <row r="43" spans="2:9" ht="15" customHeight="1"/>
    <row r="44" spans="2:9" ht="15" customHeight="1"/>
    <row r="45" spans="2:9" ht="15" customHeight="1"/>
    <row r="46" spans="2:9" ht="15" customHeight="1"/>
    <row r="47" spans="2:9" ht="15" customHeight="1"/>
    <row r="48" spans="2: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</sheetData>
  <hyperlinks>
    <hyperlink ref="C12" location="'C2'!A1" display="C2-  Llegadas de turistas, permanencia, gasto promedio diario individual, gasto total individual e ingreso de divisas, según país de residencia" xr:uid="{00000000-0004-0000-0000-000000000000}"/>
    <hyperlink ref="C15" location="'C3'!A1" display="C3-  Llegadas de turistas, permanencia, gasto promedio diario individual, gasto total individual e ingreso de divisas, según país de residencia" xr:uid="{00000000-0004-0000-0000-000001000000}"/>
    <hyperlink ref="C18" location="'C4'!A1" display="C4-  Llegadas de turistas, permanencia, gasto promedio diario individual, gasto total individual e ingreso de divisas, según país de residencia" xr:uid="{00000000-0004-0000-0000-000002000000}"/>
    <hyperlink ref="C21" location="'C5'!A1" display="C5-  Llegadas de turistas, permanencia, gasto promedio diario individual, gasto total individual e ingreso de divisas, según país de residencia" xr:uid="{00000000-0004-0000-0000-000003000000}"/>
    <hyperlink ref="C24" location="'C6'!A1" display="C6-  Llegadas de turistas, permanencia, gasto promedio diario individual, gasto total individual e ingreso de divisas, según país de residencia" xr:uid="{00000000-0004-0000-0000-000004000000}"/>
    <hyperlink ref="B10" location="'C1'!A1" display="Cuadro 1" xr:uid="{00000000-0004-0000-0000-000005000000}"/>
    <hyperlink ref="B12" location="'C2'!A1" display="Cuadro 2" xr:uid="{00000000-0004-0000-0000-000006000000}"/>
    <hyperlink ref="B15" location="'C3'!A1" display="Cuadro 3" xr:uid="{00000000-0004-0000-0000-000007000000}"/>
    <hyperlink ref="B18" location="'C4'!A1" display="Cuadro 4" xr:uid="{00000000-0004-0000-0000-000008000000}"/>
    <hyperlink ref="B21" location="'C5'!A1" display="Cuadro 5" xr:uid="{00000000-0004-0000-0000-000009000000}"/>
    <hyperlink ref="B24" location="'C6'!A1" display="Cuadro 6" xr:uid="{00000000-0004-0000-0000-00000A000000}"/>
    <hyperlink ref="B27" location="'C7'!A1" display="Cuadro 7" xr:uid="{00000000-0004-0000-0000-00000B000000}"/>
    <hyperlink ref="B29" location="'C8'!A1" display="CUADRO 8." xr:uid="{00000000-0004-0000-0000-00000C000000}"/>
    <hyperlink ref="B31" location="'C13'!A1" display="CUADRO 13" xr:uid="{00000000-0004-0000-0000-00000D000000}"/>
    <hyperlink ref="C27" location="'C7'!A1" display="POBLACIÓN DE TURISMO EMISIVO Y SEGMENTOS QUE LO CONFORMAN, SEGÚN PAÍS DE DESTINO." xr:uid="{00000000-0004-0000-0000-00000E000000}"/>
    <hyperlink ref="C29" location="'C8'!A1" display="RANKING DE PAÍSES MÁS VISITADOS, % DE PARTICIPACIÓN Y VARIACIÓN." xr:uid="{00000000-0004-0000-0000-00000F000000}"/>
    <hyperlink ref="C31" location="'C9'!A1" display="TABLA DINÁMICA A PARTIR DE LA BASE DE DATOS DEL TURISMO EMISIVO" xr:uid="{00000000-0004-0000-0000-000010000000}"/>
    <hyperlink ref="C13" location="'C2'!A1" display="C2-  Llegadas de turistas, permanencia, gasto promedio diario individual, gasto total individual e ingreso de divisas, según país de residencia" xr:uid="{00000000-0004-0000-0000-000019000000}"/>
    <hyperlink ref="C16" location="'C3'!A1" display="C3-  Llegadas de turistas, permanencia, gasto promedio diario individual, gasto total individual e ingreso de divisas, según país de residencia" xr:uid="{00000000-0004-0000-0000-00001A000000}"/>
    <hyperlink ref="C19" location="'C4'!A1" display="C4-  Llegadas de turistas, permanencia, gasto promedio diario individual, gasto total individual e ingreso de divisas, según país de residencia" xr:uid="{00000000-0004-0000-0000-00001B000000}"/>
    <hyperlink ref="C22" location="'C5'!A1" display="C5-  Llegadas de turistas, permanencia, gasto promedio diario individual, gasto total individual e ingreso de divisas, según país de residencia" xr:uid="{00000000-0004-0000-0000-00001C000000}"/>
    <hyperlink ref="C25" location="'C6'!A1" display="C6-  Llegadas de turistas, permanencia, gasto promedio diario individual, gasto total individual e ingreso de divisas, según país de residencia" xr:uid="{00000000-0004-0000-0000-00001D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1">
    <tabColor rgb="FFFFC000"/>
  </sheetPr>
  <dimension ref="B1:K203"/>
  <sheetViews>
    <sheetView showGridLines="0" zoomScaleNormal="100" workbookViewId="0">
      <selection activeCell="G15" sqref="G15"/>
    </sheetView>
  </sheetViews>
  <sheetFormatPr baseColWidth="10" defaultRowHeight="12.75"/>
  <cols>
    <col min="1" max="1" width="11.42578125" style="23"/>
    <col min="2" max="2" width="11" style="23" customWidth="1"/>
    <col min="3" max="3" width="22.85546875" style="23" bestFit="1" customWidth="1"/>
    <col min="4" max="4" width="19.42578125" style="24" bestFit="1" customWidth="1"/>
    <col min="5" max="5" width="17.7109375" style="25" bestFit="1" customWidth="1"/>
    <col min="6" max="6" width="16.140625" style="25" bestFit="1" customWidth="1"/>
    <col min="7" max="7" width="20.85546875" style="25" bestFit="1" customWidth="1"/>
    <col min="8" max="8" width="11.28515625" style="24" bestFit="1" customWidth="1"/>
    <col min="9" max="9" width="10.140625" style="23" bestFit="1" customWidth="1"/>
    <col min="10" max="11" width="11.28515625" style="23" bestFit="1" customWidth="1"/>
    <col min="12" max="16384" width="11.42578125" style="23"/>
  </cols>
  <sheetData>
    <row r="1" spans="3:11" ht="15" customHeight="1"/>
    <row r="2" spans="3:11" ht="15" customHeight="1"/>
    <row r="3" spans="3:11" ht="15" customHeight="1">
      <c r="D3" s="23"/>
      <c r="E3" s="23"/>
      <c r="F3" s="23"/>
      <c r="G3" s="23"/>
    </row>
    <row r="4" spans="3:11" ht="15" customHeight="1">
      <c r="C4" s="126" t="s">
        <v>158</v>
      </c>
      <c r="D4" s="23"/>
      <c r="E4" s="23"/>
      <c r="F4" s="23"/>
      <c r="G4" s="23"/>
    </row>
    <row r="5" spans="3:11" ht="15" customHeight="1">
      <c r="C5" s="67" t="s">
        <v>155</v>
      </c>
      <c r="D5" s="23"/>
      <c r="E5" s="23"/>
      <c r="F5" s="23"/>
      <c r="G5" s="23"/>
    </row>
    <row r="6" spans="3:11">
      <c r="C6"/>
      <c r="D6"/>
      <c r="E6" s="23"/>
      <c r="F6" s="23"/>
      <c r="G6" s="23"/>
    </row>
    <row r="7" spans="3:11" ht="15.75">
      <c r="C7" s="162" t="s">
        <v>122</v>
      </c>
      <c r="D7" s="168" t="s">
        <v>121</v>
      </c>
      <c r="E7" s="150"/>
      <c r="H7" s="25"/>
    </row>
    <row r="8" spans="3:11" ht="13.5" thickBot="1">
      <c r="C8" s="152"/>
      <c r="D8" s="152"/>
      <c r="E8" s="153"/>
      <c r="F8" s="154"/>
      <c r="G8" s="154"/>
      <c r="H8" s="154"/>
      <c r="I8" s="26"/>
    </row>
    <row r="9" spans="3:11">
      <c r="C9" s="167"/>
      <c r="D9" s="165" t="s">
        <v>156</v>
      </c>
      <c r="E9" s="166"/>
      <c r="F9" s="166"/>
      <c r="G9" s="166"/>
      <c r="H9" s="166"/>
      <c r="I9"/>
      <c r="J9"/>
      <c r="K9"/>
    </row>
    <row r="10" spans="3:11" ht="38.25">
      <c r="C10" s="173" t="s">
        <v>160</v>
      </c>
      <c r="D10" s="159" t="s">
        <v>93</v>
      </c>
      <c r="E10" s="159" t="s">
        <v>32</v>
      </c>
      <c r="F10" s="159" t="s">
        <v>92</v>
      </c>
      <c r="G10" s="159" t="s">
        <v>91</v>
      </c>
      <c r="H10" s="159" t="s">
        <v>62</v>
      </c>
      <c r="I10"/>
      <c r="J10"/>
      <c r="K10"/>
    </row>
    <row r="11" spans="3:11" ht="13.5" thickBot="1">
      <c r="C11" s="169" t="s">
        <v>12</v>
      </c>
      <c r="D11" s="160">
        <v>1008954.9214065527</v>
      </c>
      <c r="E11" s="161">
        <v>8.3353550545707584</v>
      </c>
      <c r="F11" s="161">
        <v>65.809868738827092</v>
      </c>
      <c r="G11" s="161">
        <v>548.5486220328205</v>
      </c>
      <c r="H11" s="160">
        <v>553460831.8307972</v>
      </c>
      <c r="I11"/>
      <c r="J11"/>
      <c r="K11"/>
    </row>
    <row r="12" spans="3:11">
      <c r="C12" s="170" t="s">
        <v>10</v>
      </c>
      <c r="D12" s="160">
        <v>361613.9102339556</v>
      </c>
      <c r="E12" s="161">
        <v>6.0150931321481371</v>
      </c>
      <c r="F12" s="161">
        <v>46.83802085152174</v>
      </c>
      <c r="G12" s="161">
        <v>281.73505754739966</v>
      </c>
      <c r="H12" s="160">
        <v>101879315.80970369</v>
      </c>
      <c r="I12"/>
      <c r="J12"/>
      <c r="K12"/>
    </row>
    <row r="13" spans="3:11">
      <c r="C13" s="170" t="s">
        <v>25</v>
      </c>
      <c r="D13" s="160">
        <v>308056.33644479979</v>
      </c>
      <c r="E13" s="161">
        <v>6.9411716360666391</v>
      </c>
      <c r="F13" s="161">
        <v>35.983845141387803</v>
      </c>
      <c r="G13" s="161">
        <v>249.77004525201539</v>
      </c>
      <c r="H13" s="160">
        <v>76943245.093987718</v>
      </c>
      <c r="I13"/>
      <c r="J13"/>
      <c r="K13"/>
    </row>
    <row r="14" spans="3:11" ht="13.5" thickBot="1">
      <c r="C14" s="170" t="s">
        <v>123</v>
      </c>
      <c r="D14" s="160">
        <v>15542.29</v>
      </c>
      <c r="E14" s="161">
        <v>9.0509195477471387</v>
      </c>
      <c r="F14" s="161">
        <v>18.253707761848272</v>
      </c>
      <c r="G14" s="161">
        <v>165.2128404005762</v>
      </c>
      <c r="H14" s="160">
        <v>2567785.8772294717</v>
      </c>
      <c r="I14"/>
      <c r="J14"/>
      <c r="K14"/>
    </row>
    <row r="15" spans="3:11">
      <c r="C15" s="170" t="s">
        <v>19</v>
      </c>
      <c r="D15" s="160">
        <v>100112.37549031245</v>
      </c>
      <c r="E15" s="161">
        <v>10.359573684261058</v>
      </c>
      <c r="F15" s="161">
        <v>84.989752313892566</v>
      </c>
      <c r="G15" s="161">
        <v>880.45760150286662</v>
      </c>
      <c r="H15" s="160">
        <v>88144702.004954875</v>
      </c>
      <c r="I15"/>
      <c r="J15"/>
      <c r="K15"/>
    </row>
    <row r="16" spans="3:11" ht="13.5" thickBot="1">
      <c r="C16" s="170" t="s">
        <v>21</v>
      </c>
      <c r="D16" s="160">
        <v>74135.51748557495</v>
      </c>
      <c r="E16" s="161">
        <v>15.037019589691138</v>
      </c>
      <c r="F16" s="161">
        <v>113.93805476728616</v>
      </c>
      <c r="G16" s="161">
        <v>1713.2887615469836</v>
      </c>
      <c r="H16" s="160">
        <v>127015548.93950546</v>
      </c>
      <c r="I16"/>
      <c r="J16"/>
      <c r="K16"/>
    </row>
    <row r="17" spans="2:11">
      <c r="C17" s="170" t="s">
        <v>24</v>
      </c>
      <c r="D17" s="160">
        <v>28548.999700685854</v>
      </c>
      <c r="E17" s="161">
        <v>11.00048477579203</v>
      </c>
      <c r="F17" s="161">
        <v>123.83935699065505</v>
      </c>
      <c r="G17" s="161">
        <v>1362.2929612195753</v>
      </c>
      <c r="H17" s="160">
        <v>38892101.3421041</v>
      </c>
      <c r="I17"/>
      <c r="J17"/>
      <c r="K17"/>
    </row>
    <row r="18" spans="2:11">
      <c r="C18" s="170" t="s">
        <v>59</v>
      </c>
      <c r="D18" s="160">
        <v>24498.348385475281</v>
      </c>
      <c r="E18" s="161">
        <v>15.430648008066854</v>
      </c>
      <c r="F18" s="161">
        <v>72.708472079700911</v>
      </c>
      <c r="G18" s="161">
        <v>1121.9388398662213</v>
      </c>
      <c r="H18" s="160">
        <v>27485648.566238653</v>
      </c>
      <c r="I18"/>
      <c r="J18"/>
      <c r="K18"/>
    </row>
    <row r="19" spans="2:11">
      <c r="C19" s="170" t="s">
        <v>77</v>
      </c>
      <c r="D19" s="160">
        <v>96447.143665748765</v>
      </c>
      <c r="E19" s="161">
        <v>11.528959862924372</v>
      </c>
      <c r="F19" s="161">
        <v>81.41884551489386</v>
      </c>
      <c r="G19" s="161">
        <v>938.6746020268514</v>
      </c>
      <c r="H19" s="160">
        <v>90532484.197073281</v>
      </c>
      <c r="I19"/>
      <c r="J19"/>
      <c r="K19"/>
    </row>
    <row r="20" spans="2:11" ht="13.5" thickBot="1">
      <c r="C20" s="169" t="s">
        <v>4</v>
      </c>
      <c r="D20" s="160">
        <v>71637.10328495162</v>
      </c>
      <c r="E20" s="161">
        <v>13.838376303788833</v>
      </c>
      <c r="F20" s="161">
        <v>72.485769961412359</v>
      </c>
      <c r="G20" s="161">
        <v>1003.0853613958971</v>
      </c>
      <c r="H20" s="160">
        <v>71858129.637940899</v>
      </c>
      <c r="I20"/>
      <c r="J20"/>
      <c r="K20"/>
    </row>
    <row r="21" spans="2:11">
      <c r="C21" s="170" t="s">
        <v>3</v>
      </c>
      <c r="D21" s="160">
        <v>11116.724487135194</v>
      </c>
      <c r="E21" s="161">
        <v>13.825358120091497</v>
      </c>
      <c r="F21" s="161">
        <v>71.699037752687417</v>
      </c>
      <c r="G21" s="161">
        <v>991.26487379686375</v>
      </c>
      <c r="H21" s="160">
        <v>11019618.495774573</v>
      </c>
      <c r="I21"/>
      <c r="J21"/>
      <c r="K21"/>
    </row>
    <row r="22" spans="2:11" ht="13.5" thickBot="1">
      <c r="C22" s="170" t="s">
        <v>22</v>
      </c>
      <c r="D22" s="160">
        <v>14928.871567881695</v>
      </c>
      <c r="E22" s="161">
        <v>21.098565215398157</v>
      </c>
      <c r="F22" s="161">
        <v>61.991243778652034</v>
      </c>
      <c r="G22" s="161">
        <v>1307.9262996475352</v>
      </c>
      <c r="H22" s="160">
        <v>19525863.747692801</v>
      </c>
      <c r="I22"/>
      <c r="J22"/>
      <c r="K22"/>
    </row>
    <row r="23" spans="2:11">
      <c r="C23" s="170" t="s">
        <v>23</v>
      </c>
      <c r="D23" s="160">
        <v>7151.744881889379</v>
      </c>
      <c r="E23" s="161">
        <v>14.962442339828907</v>
      </c>
      <c r="F23" s="161">
        <v>68.423507963969428</v>
      </c>
      <c r="G23" s="161">
        <v>1023.7827925997165</v>
      </c>
      <c r="H23" s="160">
        <v>7321833.3471414382</v>
      </c>
      <c r="I23"/>
      <c r="J23"/>
      <c r="K23"/>
    </row>
    <row r="24" spans="2:11" ht="13.5" thickBot="1">
      <c r="C24" s="170" t="s">
        <v>82</v>
      </c>
      <c r="D24" s="160">
        <v>38439.762348045348</v>
      </c>
      <c r="E24" s="161">
        <v>10.813364319432582</v>
      </c>
      <c r="F24" s="161">
        <v>81.774902753306563</v>
      </c>
      <c r="G24" s="161">
        <v>884.26181565767433</v>
      </c>
      <c r="H24" s="160">
        <v>33990814.047332086</v>
      </c>
      <c r="I24"/>
      <c r="J24"/>
      <c r="K24"/>
    </row>
    <row r="25" spans="2:11">
      <c r="C25" s="169" t="s">
        <v>78</v>
      </c>
      <c r="D25" s="160">
        <v>27808.437623226062</v>
      </c>
      <c r="E25" s="161">
        <v>18.691590574226314</v>
      </c>
      <c r="F25" s="161">
        <v>74.134221270435788</v>
      </c>
      <c r="G25" s="161">
        <v>1385.6865115260855</v>
      </c>
      <c r="H25" s="160">
        <v>38533776.92111887</v>
      </c>
      <c r="I25"/>
      <c r="J25"/>
      <c r="K25"/>
    </row>
    <row r="26" spans="2:11">
      <c r="C26" s="170" t="s">
        <v>78</v>
      </c>
      <c r="D26" s="160">
        <v>27808.437623226062</v>
      </c>
      <c r="E26" s="161">
        <v>18.691590574226314</v>
      </c>
      <c r="F26" s="161">
        <v>74.134221270435788</v>
      </c>
      <c r="G26" s="161">
        <v>1385.6865115260855</v>
      </c>
      <c r="H26" s="160">
        <v>38533776.92111887</v>
      </c>
      <c r="I26"/>
      <c r="J26"/>
      <c r="K26"/>
    </row>
    <row r="27" spans="2:11" ht="13.5" thickBot="1">
      <c r="C27" s="171" t="s">
        <v>74</v>
      </c>
      <c r="D27" s="163">
        <v>1108400.4623147303</v>
      </c>
      <c r="E27" s="164">
        <v>8.9508467060670096</v>
      </c>
      <c r="F27" s="164">
        <v>66.913066528947681</v>
      </c>
      <c r="G27" s="164">
        <v>598.92860113347388</v>
      </c>
      <c r="H27" s="163">
        <v>663852738.38985693</v>
      </c>
      <c r="I27"/>
      <c r="J27"/>
      <c r="K27"/>
    </row>
    <row r="28" spans="2:11">
      <c r="B28" s="26"/>
      <c r="C28"/>
      <c r="D28"/>
      <c r="E28"/>
      <c r="F28"/>
      <c r="G28"/>
      <c r="H28"/>
      <c r="I28"/>
      <c r="J28"/>
      <c r="K28"/>
    </row>
    <row r="29" spans="2:11" ht="13.5" thickBot="1">
      <c r="B29" s="26"/>
      <c r="C29"/>
      <c r="D29"/>
      <c r="E29"/>
      <c r="F29"/>
      <c r="G29"/>
      <c r="H29"/>
      <c r="I29"/>
      <c r="J29"/>
      <c r="K29"/>
    </row>
    <row r="30" spans="2:11">
      <c r="B30" s="26"/>
      <c r="C30"/>
      <c r="D30"/>
      <c r="E30"/>
      <c r="F30"/>
      <c r="G30"/>
      <c r="H30"/>
      <c r="I30"/>
      <c r="J30"/>
      <c r="K30"/>
    </row>
    <row r="31" spans="2:11">
      <c r="B31" s="26"/>
      <c r="C31"/>
      <c r="D31"/>
      <c r="E31"/>
      <c r="F31"/>
      <c r="G31"/>
      <c r="H31"/>
      <c r="I31"/>
      <c r="J31"/>
      <c r="K31"/>
    </row>
    <row r="32" spans="2:11" ht="13.5" thickBot="1">
      <c r="B32" s="26"/>
      <c r="C32"/>
      <c r="D32"/>
      <c r="E32"/>
      <c r="F32"/>
      <c r="G32"/>
      <c r="H32"/>
      <c r="I32"/>
      <c r="J32"/>
      <c r="K32"/>
    </row>
    <row r="33" spans="3:11">
      <c r="C33"/>
      <c r="D33"/>
      <c r="E33"/>
      <c r="F33"/>
      <c r="G33"/>
      <c r="H33"/>
      <c r="I33"/>
      <c r="J33"/>
      <c r="K33"/>
    </row>
    <row r="34" spans="3:11">
      <c r="C34"/>
      <c r="D34"/>
      <c r="E34"/>
      <c r="F34"/>
      <c r="G34"/>
      <c r="H34"/>
      <c r="I34"/>
      <c r="J34"/>
      <c r="K34"/>
    </row>
    <row r="35" spans="3:11" ht="13.5" thickBot="1">
      <c r="C35"/>
      <c r="D35"/>
      <c r="E35"/>
      <c r="F35"/>
      <c r="G35"/>
      <c r="H35"/>
      <c r="I35"/>
      <c r="J35"/>
      <c r="K35"/>
    </row>
    <row r="36" spans="3:11">
      <c r="C36"/>
      <c r="D36"/>
      <c r="E36"/>
      <c r="F36"/>
      <c r="G36"/>
      <c r="H36"/>
      <c r="I36"/>
      <c r="J36"/>
      <c r="K36"/>
    </row>
    <row r="37" spans="3:11">
      <c r="C37"/>
      <c r="D37"/>
      <c r="E37"/>
      <c r="F37"/>
      <c r="G37"/>
      <c r="H37"/>
      <c r="I37"/>
      <c r="J37"/>
      <c r="K37"/>
    </row>
    <row r="38" spans="3:11">
      <c r="C38"/>
      <c r="D38"/>
      <c r="E38"/>
      <c r="F38"/>
      <c r="G38"/>
      <c r="H38"/>
      <c r="I38"/>
      <c r="J38"/>
      <c r="K38"/>
    </row>
    <row r="39" spans="3:11">
      <c r="C39"/>
      <c r="D39"/>
      <c r="E39"/>
      <c r="F39"/>
      <c r="G39"/>
      <c r="H39"/>
      <c r="I39"/>
      <c r="J39"/>
      <c r="K39"/>
    </row>
    <row r="40" spans="3:11">
      <c r="C40"/>
      <c r="D40"/>
      <c r="E40"/>
      <c r="F40"/>
      <c r="G40"/>
      <c r="H40"/>
      <c r="I40"/>
      <c r="J40"/>
      <c r="K40"/>
    </row>
    <row r="41" spans="3:11">
      <c r="C41"/>
      <c r="D41"/>
      <c r="E41"/>
      <c r="F41"/>
      <c r="G41"/>
      <c r="H41"/>
      <c r="I41"/>
      <c r="J41"/>
      <c r="K41"/>
    </row>
    <row r="42" spans="3:11">
      <c r="C42"/>
      <c r="D42"/>
      <c r="E42"/>
      <c r="F42"/>
      <c r="G42"/>
      <c r="H42"/>
      <c r="I42"/>
      <c r="J42"/>
      <c r="K42"/>
    </row>
    <row r="43" spans="3:11">
      <c r="C43"/>
      <c r="D43"/>
      <c r="E43"/>
      <c r="F43"/>
      <c r="G43"/>
      <c r="H43"/>
      <c r="I43"/>
      <c r="J43"/>
      <c r="K43"/>
    </row>
    <row r="44" spans="3:11">
      <c r="C44"/>
      <c r="D44"/>
      <c r="E44"/>
      <c r="F44"/>
      <c r="G44"/>
      <c r="H44"/>
      <c r="I44"/>
      <c r="J44"/>
      <c r="K44"/>
    </row>
    <row r="45" spans="3:11">
      <c r="C45"/>
      <c r="D45"/>
      <c r="E45"/>
      <c r="F45"/>
      <c r="G45"/>
      <c r="H45"/>
      <c r="I45"/>
      <c r="J45"/>
      <c r="K45"/>
    </row>
    <row r="46" spans="3:11">
      <c r="C46"/>
      <c r="D46"/>
      <c r="E46"/>
      <c r="F46"/>
      <c r="G46"/>
      <c r="H46"/>
      <c r="I46"/>
      <c r="J46"/>
      <c r="K46"/>
    </row>
    <row r="47" spans="3:11">
      <c r="C47"/>
      <c r="D47"/>
      <c r="E47"/>
      <c r="F47"/>
      <c r="G47"/>
      <c r="H47"/>
      <c r="I47"/>
      <c r="J47"/>
      <c r="K47"/>
    </row>
    <row r="48" spans="3:11">
      <c r="C48"/>
      <c r="D48"/>
      <c r="E48"/>
      <c r="F48"/>
      <c r="G48"/>
      <c r="H48"/>
      <c r="I48"/>
      <c r="J48"/>
      <c r="K48"/>
    </row>
    <row r="49" spans="3:11">
      <c r="C49"/>
      <c r="D49"/>
      <c r="E49"/>
      <c r="F49"/>
      <c r="G49"/>
      <c r="H49"/>
      <c r="I49"/>
      <c r="J49"/>
      <c r="K49"/>
    </row>
    <row r="50" spans="3:11">
      <c r="C50"/>
      <c r="D50"/>
      <c r="E50"/>
      <c r="F50"/>
      <c r="G50"/>
      <c r="H50"/>
      <c r="I50"/>
      <c r="J50"/>
      <c r="K50"/>
    </row>
    <row r="51" spans="3:11">
      <c r="C51"/>
      <c r="D51"/>
      <c r="E51"/>
      <c r="F51"/>
      <c r="G51"/>
      <c r="H51"/>
      <c r="I51"/>
      <c r="J51"/>
      <c r="K51"/>
    </row>
    <row r="52" spans="3:11">
      <c r="C52"/>
      <c r="D52"/>
      <c r="E52"/>
      <c r="F52"/>
      <c r="G52"/>
      <c r="H52"/>
      <c r="I52"/>
      <c r="J52"/>
      <c r="K52"/>
    </row>
    <row r="53" spans="3:11">
      <c r="C53"/>
      <c r="D53"/>
      <c r="E53"/>
      <c r="F53"/>
      <c r="G53"/>
      <c r="H53"/>
      <c r="I53"/>
      <c r="J53"/>
      <c r="K53"/>
    </row>
    <row r="54" spans="3:11">
      <c r="C54"/>
      <c r="D54"/>
      <c r="E54"/>
      <c r="F54"/>
      <c r="G54"/>
      <c r="H54"/>
      <c r="I54"/>
      <c r="J54"/>
      <c r="K54"/>
    </row>
    <row r="55" spans="3:11">
      <c r="C55"/>
      <c r="D55"/>
      <c r="E55"/>
      <c r="F55"/>
      <c r="G55"/>
      <c r="H55"/>
      <c r="I55"/>
      <c r="J55"/>
      <c r="K55"/>
    </row>
    <row r="56" spans="3:11">
      <c r="C56"/>
      <c r="D56"/>
      <c r="E56"/>
      <c r="F56"/>
      <c r="G56"/>
      <c r="H56"/>
      <c r="I56"/>
      <c r="J56"/>
      <c r="K56"/>
    </row>
    <row r="57" spans="3:11">
      <c r="C57"/>
      <c r="D57"/>
      <c r="E57"/>
      <c r="F57"/>
      <c r="G57"/>
      <c r="H57"/>
      <c r="I57"/>
      <c r="J57"/>
      <c r="K57"/>
    </row>
    <row r="58" spans="3:11">
      <c r="C58"/>
      <c r="D58"/>
      <c r="E58"/>
      <c r="F58"/>
      <c r="G58"/>
      <c r="H58"/>
      <c r="I58"/>
      <c r="J58"/>
      <c r="K58"/>
    </row>
    <row r="59" spans="3:11">
      <c r="C59"/>
      <c r="D59"/>
      <c r="E59"/>
      <c r="F59"/>
      <c r="G59"/>
      <c r="H59"/>
      <c r="I59"/>
      <c r="J59"/>
      <c r="K59"/>
    </row>
    <row r="60" spans="3:11">
      <c r="C60"/>
      <c r="D60"/>
      <c r="E60"/>
      <c r="F60"/>
      <c r="G60"/>
      <c r="H60"/>
      <c r="I60"/>
      <c r="J60"/>
      <c r="K60"/>
    </row>
    <row r="61" spans="3:11">
      <c r="C61"/>
      <c r="D61"/>
      <c r="E61"/>
      <c r="F61"/>
      <c r="G61"/>
      <c r="H61"/>
      <c r="I61"/>
      <c r="J61"/>
      <c r="K61"/>
    </row>
    <row r="62" spans="3:11">
      <c r="C62"/>
      <c r="D62"/>
      <c r="E62"/>
      <c r="F62"/>
      <c r="G62"/>
      <c r="H62"/>
      <c r="I62"/>
      <c r="J62"/>
      <c r="K62"/>
    </row>
    <row r="63" spans="3:11">
      <c r="C63"/>
      <c r="D63"/>
      <c r="E63"/>
      <c r="F63"/>
      <c r="G63"/>
      <c r="H63"/>
      <c r="I63"/>
      <c r="J63"/>
      <c r="K63"/>
    </row>
    <row r="64" spans="3:11">
      <c r="C64"/>
      <c r="D64"/>
      <c r="E64"/>
      <c r="F64"/>
      <c r="G64"/>
      <c r="H64"/>
      <c r="I64"/>
      <c r="J64"/>
      <c r="K64"/>
    </row>
    <row r="65" spans="3:11">
      <c r="C65"/>
      <c r="D65"/>
      <c r="E65"/>
      <c r="F65"/>
      <c r="G65"/>
      <c r="H65"/>
      <c r="I65"/>
      <c r="J65"/>
      <c r="K65"/>
    </row>
    <row r="66" spans="3:11">
      <c r="C66"/>
      <c r="D66"/>
      <c r="E66"/>
      <c r="F66"/>
      <c r="G66"/>
      <c r="H66"/>
      <c r="I66"/>
      <c r="J66"/>
      <c r="K66"/>
    </row>
    <row r="67" spans="3:11">
      <c r="C67"/>
      <c r="D67"/>
      <c r="E67"/>
      <c r="F67"/>
      <c r="G67"/>
      <c r="H67"/>
      <c r="I67"/>
      <c r="J67"/>
      <c r="K67"/>
    </row>
    <row r="68" spans="3:11">
      <c r="C68"/>
      <c r="D68"/>
      <c r="E68"/>
      <c r="F68"/>
      <c r="G68"/>
      <c r="H68"/>
      <c r="I68"/>
      <c r="J68"/>
      <c r="K68"/>
    </row>
    <row r="69" spans="3:11">
      <c r="C69"/>
      <c r="D69"/>
      <c r="E69"/>
      <c r="F69"/>
      <c r="G69"/>
      <c r="H69"/>
      <c r="I69"/>
      <c r="J69"/>
      <c r="K69"/>
    </row>
    <row r="70" spans="3:11">
      <c r="C70"/>
      <c r="D70"/>
      <c r="E70"/>
      <c r="F70"/>
      <c r="G70"/>
      <c r="H70"/>
      <c r="I70"/>
      <c r="J70"/>
      <c r="K70"/>
    </row>
    <row r="71" spans="3:11">
      <c r="C71"/>
      <c r="D71"/>
      <c r="E71"/>
      <c r="F71"/>
      <c r="G71"/>
      <c r="H71"/>
      <c r="I71"/>
      <c r="J71"/>
      <c r="K71"/>
    </row>
    <row r="72" spans="3:11">
      <c r="C72"/>
      <c r="D72"/>
      <c r="E72"/>
      <c r="F72"/>
      <c r="G72"/>
      <c r="H72"/>
      <c r="I72"/>
      <c r="J72"/>
      <c r="K72"/>
    </row>
    <row r="73" spans="3:11">
      <c r="C73"/>
      <c r="D73"/>
      <c r="E73"/>
      <c r="F73"/>
      <c r="G73"/>
      <c r="H73"/>
      <c r="I73"/>
      <c r="J73"/>
      <c r="K73"/>
    </row>
    <row r="74" spans="3:11">
      <c r="C74"/>
      <c r="D74"/>
      <c r="E74"/>
      <c r="F74"/>
      <c r="G74"/>
      <c r="H74"/>
      <c r="I74"/>
      <c r="J74"/>
      <c r="K74"/>
    </row>
    <row r="75" spans="3:11">
      <c r="C75"/>
      <c r="D75"/>
      <c r="E75"/>
      <c r="F75"/>
      <c r="G75"/>
      <c r="H75"/>
      <c r="I75"/>
      <c r="J75"/>
      <c r="K75"/>
    </row>
    <row r="76" spans="3:11" ht="13.5" thickBot="1">
      <c r="C76"/>
      <c r="D76"/>
      <c r="E76"/>
      <c r="F76"/>
      <c r="G76"/>
      <c r="H76"/>
      <c r="I76"/>
      <c r="J76"/>
      <c r="K76"/>
    </row>
    <row r="77" spans="3:11">
      <c r="C77"/>
      <c r="D77"/>
      <c r="E77"/>
      <c r="F77"/>
      <c r="G77"/>
      <c r="H77"/>
      <c r="I77"/>
      <c r="J77"/>
      <c r="K77"/>
    </row>
    <row r="78" spans="3:11">
      <c r="C78"/>
      <c r="D78"/>
      <c r="E78"/>
      <c r="F78"/>
      <c r="G78"/>
      <c r="H78"/>
      <c r="I78"/>
      <c r="J78"/>
      <c r="K78"/>
    </row>
    <row r="79" spans="3:11" ht="13.5" thickBot="1">
      <c r="C79"/>
      <c r="D79"/>
      <c r="E79"/>
      <c r="F79"/>
      <c r="G79"/>
      <c r="H79"/>
      <c r="I79"/>
      <c r="J79"/>
      <c r="K79"/>
    </row>
    <row r="80" spans="3:11">
      <c r="C80"/>
      <c r="D80"/>
      <c r="E80"/>
      <c r="F80"/>
      <c r="G80"/>
      <c r="H80"/>
      <c r="I80"/>
      <c r="J80"/>
      <c r="K80"/>
    </row>
    <row r="81" spans="3:11">
      <c r="C81"/>
      <c r="D81"/>
      <c r="E81"/>
      <c r="F81"/>
      <c r="G81"/>
      <c r="H81"/>
      <c r="I81"/>
      <c r="J81"/>
      <c r="K81"/>
    </row>
    <row r="82" spans="3:11">
      <c r="C82"/>
      <c r="D82"/>
      <c r="E82"/>
      <c r="F82"/>
      <c r="G82"/>
      <c r="H82"/>
      <c r="I82"/>
      <c r="J82"/>
      <c r="K82"/>
    </row>
    <row r="83" spans="3:11">
      <c r="C83"/>
      <c r="D83"/>
      <c r="E83"/>
      <c r="F83"/>
      <c r="G83"/>
      <c r="H83"/>
      <c r="I83"/>
      <c r="J83"/>
      <c r="K83"/>
    </row>
    <row r="84" spans="3:11">
      <c r="C84"/>
      <c r="D84"/>
      <c r="E84"/>
      <c r="F84"/>
      <c r="G84"/>
      <c r="H84"/>
      <c r="I84"/>
      <c r="J84"/>
      <c r="K84"/>
    </row>
    <row r="85" spans="3:11">
      <c r="C85"/>
      <c r="D85"/>
      <c r="E85"/>
      <c r="F85"/>
      <c r="G85"/>
      <c r="H85"/>
      <c r="I85"/>
      <c r="J85"/>
      <c r="K85"/>
    </row>
    <row r="86" spans="3:11">
      <c r="C86"/>
      <c r="D86"/>
      <c r="E86"/>
      <c r="F86"/>
      <c r="G86"/>
      <c r="H86"/>
      <c r="I86"/>
      <c r="J86"/>
      <c r="K86"/>
    </row>
    <row r="87" spans="3:11">
      <c r="C87"/>
      <c r="D87"/>
      <c r="E87"/>
      <c r="F87"/>
      <c r="G87"/>
      <c r="H87"/>
      <c r="I87"/>
      <c r="J87"/>
      <c r="K87"/>
    </row>
    <row r="88" spans="3:11">
      <c r="C88"/>
      <c r="D88"/>
      <c r="E88"/>
      <c r="F88"/>
      <c r="G88"/>
      <c r="H88"/>
      <c r="I88"/>
      <c r="J88"/>
      <c r="K88"/>
    </row>
    <row r="89" spans="3:11" ht="13.5" thickBot="1">
      <c r="C89"/>
      <c r="D89"/>
      <c r="E89"/>
      <c r="F89"/>
      <c r="G89"/>
      <c r="H89"/>
      <c r="I89"/>
      <c r="J89"/>
      <c r="K89"/>
    </row>
    <row r="90" spans="3:11">
      <c r="C90"/>
      <c r="D90"/>
      <c r="E90"/>
      <c r="F90"/>
      <c r="G90"/>
      <c r="H90"/>
      <c r="I90"/>
      <c r="J90"/>
      <c r="K90"/>
    </row>
    <row r="91" spans="3:11">
      <c r="C91"/>
      <c r="D91"/>
      <c r="E91"/>
      <c r="F91"/>
      <c r="G91"/>
      <c r="H91"/>
      <c r="I91"/>
      <c r="J91"/>
      <c r="K91"/>
    </row>
    <row r="92" spans="3:11" ht="13.5" thickBot="1">
      <c r="C92"/>
      <c r="D92"/>
      <c r="E92"/>
      <c r="F92"/>
      <c r="G92"/>
      <c r="H92"/>
      <c r="I92"/>
      <c r="J92"/>
      <c r="K92"/>
    </row>
    <row r="93" spans="3:11">
      <c r="C93"/>
      <c r="D93"/>
      <c r="E93"/>
      <c r="F93"/>
      <c r="G93"/>
      <c r="H93"/>
      <c r="I93"/>
      <c r="J93"/>
      <c r="K93"/>
    </row>
    <row r="94" spans="3:11">
      <c r="C94"/>
      <c r="D94"/>
      <c r="E94"/>
      <c r="F94"/>
      <c r="G94"/>
      <c r="H94"/>
      <c r="I94"/>
      <c r="J94"/>
      <c r="K94"/>
    </row>
    <row r="95" spans="3:11">
      <c r="C95"/>
      <c r="D95"/>
      <c r="E95"/>
      <c r="F95"/>
      <c r="G95"/>
      <c r="H95"/>
      <c r="I95"/>
      <c r="J95"/>
      <c r="K95"/>
    </row>
    <row r="96" spans="3:11">
      <c r="C96"/>
      <c r="D96"/>
      <c r="E96"/>
      <c r="F96"/>
      <c r="G96"/>
      <c r="H96"/>
      <c r="I96"/>
      <c r="J96"/>
      <c r="K96"/>
    </row>
    <row r="97" spans="3:11">
      <c r="C97"/>
      <c r="D97"/>
      <c r="E97"/>
      <c r="F97"/>
      <c r="G97"/>
      <c r="H97"/>
      <c r="I97"/>
      <c r="J97"/>
      <c r="K97"/>
    </row>
    <row r="98" spans="3:11">
      <c r="C98"/>
      <c r="D98"/>
      <c r="E98"/>
      <c r="F98"/>
      <c r="G98"/>
      <c r="H98"/>
      <c r="I98"/>
      <c r="J98"/>
      <c r="K98"/>
    </row>
    <row r="99" spans="3:11">
      <c r="C99"/>
      <c r="D99"/>
      <c r="E99"/>
      <c r="F99"/>
      <c r="G99"/>
      <c r="H99"/>
      <c r="I99"/>
      <c r="J99"/>
      <c r="K99"/>
    </row>
    <row r="100" spans="3:11">
      <c r="C100"/>
      <c r="D100"/>
      <c r="E100"/>
      <c r="F100"/>
      <c r="G100"/>
      <c r="H100"/>
      <c r="I100"/>
      <c r="J100"/>
      <c r="K100"/>
    </row>
    <row r="101" spans="3:11">
      <c r="C101"/>
      <c r="D101"/>
      <c r="E101"/>
      <c r="F101"/>
      <c r="G101"/>
      <c r="H101"/>
      <c r="I101"/>
      <c r="J101"/>
      <c r="K101"/>
    </row>
    <row r="102" spans="3:11" s="151" customFormat="1" ht="13.5" thickBot="1">
      <c r="C102"/>
      <c r="D102"/>
      <c r="E102"/>
      <c r="F102"/>
      <c r="G102"/>
      <c r="H102"/>
      <c r="I102"/>
      <c r="J102"/>
      <c r="K102"/>
    </row>
    <row r="103" spans="3:11">
      <c r="C103"/>
      <c r="D103"/>
      <c r="E103"/>
      <c r="F103"/>
      <c r="G103"/>
      <c r="H103"/>
    </row>
    <row r="104" spans="3:11">
      <c r="C104"/>
      <c r="D104"/>
      <c r="E104"/>
      <c r="F104"/>
      <c r="G104"/>
      <c r="H104"/>
    </row>
    <row r="105" spans="3:11" ht="13.5" thickBot="1">
      <c r="C105"/>
      <c r="D105"/>
      <c r="E105"/>
      <c r="F105"/>
      <c r="G105"/>
      <c r="H105"/>
    </row>
    <row r="106" spans="3:11">
      <c r="C106"/>
      <c r="D106"/>
      <c r="E106"/>
      <c r="F106"/>
      <c r="G106"/>
      <c r="H106"/>
    </row>
    <row r="107" spans="3:11">
      <c r="C107"/>
      <c r="D107"/>
      <c r="E107"/>
      <c r="F107"/>
      <c r="G107"/>
      <c r="H107"/>
    </row>
    <row r="108" spans="3:11">
      <c r="C108"/>
      <c r="D108"/>
      <c r="E108"/>
      <c r="F108"/>
      <c r="G108"/>
      <c r="H108"/>
    </row>
    <row r="109" spans="3:11">
      <c r="C109"/>
      <c r="D109"/>
      <c r="E109"/>
      <c r="F109"/>
      <c r="G109"/>
      <c r="H109"/>
    </row>
    <row r="110" spans="3:11">
      <c r="C110"/>
      <c r="D110"/>
      <c r="E110"/>
      <c r="F110"/>
      <c r="G110"/>
      <c r="H110"/>
    </row>
    <row r="111" spans="3:11">
      <c r="C111"/>
      <c r="D111"/>
      <c r="E111"/>
      <c r="F111"/>
      <c r="G111"/>
      <c r="H111"/>
    </row>
    <row r="112" spans="3:11">
      <c r="C112"/>
      <c r="D112"/>
      <c r="E112"/>
      <c r="F112"/>
      <c r="G112"/>
      <c r="H112"/>
    </row>
    <row r="113" spans="3:8">
      <c r="C113"/>
      <c r="D113"/>
      <c r="E113"/>
      <c r="F113"/>
      <c r="G113"/>
      <c r="H113"/>
    </row>
    <row r="114" spans="3:8">
      <c r="C114"/>
      <c r="D114"/>
      <c r="E114"/>
      <c r="F114"/>
      <c r="G114"/>
      <c r="H114"/>
    </row>
    <row r="115" spans="3:8" ht="13.5" thickBot="1">
      <c r="C115"/>
      <c r="D115"/>
      <c r="E115"/>
      <c r="F115"/>
      <c r="G115"/>
      <c r="H115"/>
    </row>
    <row r="116" spans="3:8">
      <c r="C116"/>
      <c r="D116"/>
      <c r="E116"/>
      <c r="F116"/>
      <c r="G116"/>
      <c r="H116"/>
    </row>
    <row r="117" spans="3:8">
      <c r="C117"/>
      <c r="D117"/>
      <c r="E117"/>
      <c r="F117"/>
      <c r="G117"/>
      <c r="H117"/>
    </row>
    <row r="118" spans="3:8">
      <c r="C118"/>
      <c r="D118"/>
      <c r="E118"/>
      <c r="F118"/>
      <c r="G118"/>
      <c r="H118"/>
    </row>
    <row r="119" spans="3:8">
      <c r="C119"/>
      <c r="D119"/>
      <c r="E119"/>
      <c r="F119"/>
      <c r="G119"/>
      <c r="H119"/>
    </row>
    <row r="120" spans="3:8">
      <c r="C120"/>
      <c r="D120"/>
      <c r="E120"/>
      <c r="F120"/>
      <c r="G120"/>
      <c r="H120"/>
    </row>
    <row r="121" spans="3:8">
      <c r="C121"/>
      <c r="D121"/>
      <c r="E121"/>
      <c r="F121"/>
      <c r="G121"/>
      <c r="H121"/>
    </row>
    <row r="122" spans="3:8">
      <c r="C122"/>
      <c r="D122"/>
      <c r="E122"/>
      <c r="F122"/>
      <c r="G122"/>
      <c r="H122"/>
    </row>
    <row r="123" spans="3:8">
      <c r="C123"/>
      <c r="D123"/>
      <c r="E123"/>
      <c r="F123"/>
      <c r="G123"/>
      <c r="H123"/>
    </row>
    <row r="124" spans="3:8" ht="13.5" thickBot="1">
      <c r="C124"/>
      <c r="D124"/>
      <c r="E124"/>
      <c r="F124"/>
      <c r="G124"/>
      <c r="H124"/>
    </row>
    <row r="125" spans="3:8">
      <c r="C125"/>
      <c r="D125"/>
      <c r="E125"/>
      <c r="F125"/>
      <c r="G125"/>
      <c r="H125"/>
    </row>
    <row r="126" spans="3:8">
      <c r="C126"/>
      <c r="D126"/>
      <c r="E126"/>
      <c r="F126"/>
      <c r="G126"/>
      <c r="H126"/>
    </row>
    <row r="127" spans="3:8">
      <c r="C127"/>
      <c r="D127"/>
      <c r="E127"/>
      <c r="F127"/>
      <c r="G127"/>
      <c r="H127"/>
    </row>
    <row r="128" spans="3:8">
      <c r="C128"/>
      <c r="D128"/>
      <c r="E128"/>
      <c r="F128"/>
      <c r="G128"/>
      <c r="H128"/>
    </row>
    <row r="129" spans="3:8">
      <c r="C129"/>
      <c r="D129"/>
      <c r="E129"/>
      <c r="F129"/>
      <c r="G129"/>
      <c r="H129"/>
    </row>
    <row r="130" spans="3:8">
      <c r="C130"/>
      <c r="D130"/>
      <c r="E130"/>
      <c r="F130"/>
      <c r="G130"/>
      <c r="H130"/>
    </row>
    <row r="131" spans="3:8">
      <c r="C131"/>
      <c r="D131"/>
      <c r="E131"/>
      <c r="F131"/>
      <c r="G131"/>
      <c r="H131"/>
    </row>
    <row r="132" spans="3:8">
      <c r="C132"/>
      <c r="D132"/>
      <c r="E132"/>
      <c r="F132"/>
      <c r="G132"/>
      <c r="H132"/>
    </row>
    <row r="133" spans="3:8">
      <c r="C133"/>
      <c r="D133"/>
      <c r="E133"/>
      <c r="F133"/>
      <c r="G133"/>
      <c r="H133"/>
    </row>
    <row r="134" spans="3:8">
      <c r="C134"/>
      <c r="D134"/>
      <c r="E134"/>
      <c r="F134"/>
      <c r="G134"/>
      <c r="H134"/>
    </row>
    <row r="135" spans="3:8">
      <c r="C135"/>
      <c r="D135"/>
      <c r="E135"/>
      <c r="F135"/>
      <c r="G135"/>
      <c r="H135"/>
    </row>
    <row r="136" spans="3:8">
      <c r="C136"/>
      <c r="D136"/>
      <c r="E136"/>
      <c r="F136"/>
      <c r="G136"/>
      <c r="H136"/>
    </row>
    <row r="137" spans="3:8">
      <c r="C137"/>
      <c r="D137"/>
      <c r="E137"/>
      <c r="F137"/>
      <c r="G137"/>
      <c r="H137"/>
    </row>
    <row r="138" spans="3:8">
      <c r="C138"/>
      <c r="D138"/>
      <c r="E138"/>
      <c r="F138"/>
      <c r="G138"/>
      <c r="H138"/>
    </row>
    <row r="139" spans="3:8">
      <c r="C139"/>
      <c r="D139"/>
      <c r="E139"/>
      <c r="F139"/>
      <c r="G139"/>
      <c r="H139"/>
    </row>
    <row r="140" spans="3:8">
      <c r="C140"/>
      <c r="D140"/>
      <c r="E140"/>
      <c r="F140"/>
      <c r="G140"/>
      <c r="H140"/>
    </row>
    <row r="141" spans="3:8" ht="13.5" thickBot="1">
      <c r="C141"/>
      <c r="D141"/>
      <c r="E141"/>
      <c r="F141"/>
      <c r="G141"/>
      <c r="H141"/>
    </row>
    <row r="142" spans="3:8">
      <c r="C142"/>
      <c r="D142"/>
      <c r="E142"/>
      <c r="F142"/>
      <c r="G142"/>
      <c r="H142"/>
    </row>
    <row r="143" spans="3:8">
      <c r="C143"/>
      <c r="D143"/>
      <c r="E143"/>
      <c r="F143"/>
      <c r="G143"/>
      <c r="H143"/>
    </row>
    <row r="144" spans="3:8">
      <c r="C144"/>
      <c r="D144"/>
      <c r="E144"/>
      <c r="F144"/>
      <c r="G144"/>
      <c r="H144"/>
    </row>
    <row r="145" spans="3:8">
      <c r="C145"/>
      <c r="D145"/>
      <c r="E145"/>
      <c r="F145"/>
      <c r="G145"/>
      <c r="H145"/>
    </row>
    <row r="146" spans="3:8">
      <c r="C146"/>
      <c r="D146"/>
      <c r="E146"/>
      <c r="F146"/>
      <c r="G146"/>
      <c r="H146"/>
    </row>
    <row r="147" spans="3:8">
      <c r="C147"/>
      <c r="D147"/>
      <c r="E147"/>
      <c r="F147"/>
      <c r="G147"/>
      <c r="H147"/>
    </row>
    <row r="148" spans="3:8">
      <c r="C148"/>
      <c r="D148"/>
      <c r="E148"/>
      <c r="F148"/>
      <c r="G148"/>
      <c r="H148"/>
    </row>
    <row r="149" spans="3:8">
      <c r="C149"/>
      <c r="D149"/>
      <c r="E149"/>
      <c r="F149"/>
      <c r="G149"/>
      <c r="H149"/>
    </row>
    <row r="150" spans="3:8">
      <c r="C150"/>
      <c r="D150"/>
      <c r="E150"/>
      <c r="F150"/>
      <c r="G150"/>
      <c r="H150"/>
    </row>
    <row r="151" spans="3:8">
      <c r="C151"/>
      <c r="D151"/>
      <c r="E151"/>
      <c r="F151"/>
      <c r="G151"/>
      <c r="H151"/>
    </row>
    <row r="152" spans="3:8">
      <c r="C152"/>
      <c r="D152"/>
      <c r="E152"/>
      <c r="F152"/>
      <c r="G152"/>
      <c r="H152"/>
    </row>
    <row r="153" spans="3:8">
      <c r="C153"/>
      <c r="D153"/>
      <c r="E153"/>
      <c r="F153"/>
      <c r="G153"/>
      <c r="H153"/>
    </row>
    <row r="154" spans="3:8">
      <c r="C154"/>
      <c r="D154"/>
      <c r="E154"/>
      <c r="F154"/>
      <c r="G154"/>
      <c r="H154"/>
    </row>
    <row r="155" spans="3:8">
      <c r="C155"/>
      <c r="D155"/>
      <c r="E155"/>
      <c r="F155"/>
      <c r="G155"/>
      <c r="H155"/>
    </row>
    <row r="156" spans="3:8">
      <c r="C156"/>
      <c r="D156"/>
      <c r="E156"/>
      <c r="F156"/>
      <c r="G156"/>
      <c r="H156"/>
    </row>
    <row r="157" spans="3:8">
      <c r="C157"/>
      <c r="D157"/>
      <c r="E157"/>
      <c r="F157"/>
      <c r="G157"/>
      <c r="H157"/>
    </row>
    <row r="158" spans="3:8">
      <c r="C158"/>
      <c r="D158"/>
      <c r="E158"/>
      <c r="F158"/>
      <c r="G158"/>
      <c r="H158"/>
    </row>
    <row r="159" spans="3:8">
      <c r="C159"/>
      <c r="D159"/>
      <c r="E159"/>
      <c r="F159"/>
      <c r="G159"/>
      <c r="H159"/>
    </row>
    <row r="160" spans="3:8">
      <c r="C160"/>
      <c r="D160"/>
      <c r="E160"/>
      <c r="F160"/>
      <c r="G160"/>
      <c r="H160"/>
    </row>
    <row r="161" spans="3:8">
      <c r="C161"/>
      <c r="D161"/>
      <c r="E161"/>
      <c r="F161"/>
      <c r="G161"/>
      <c r="H161"/>
    </row>
    <row r="162" spans="3:8">
      <c r="C162"/>
      <c r="D162"/>
      <c r="E162"/>
      <c r="F162"/>
      <c r="G162"/>
      <c r="H162"/>
    </row>
    <row r="163" spans="3:8">
      <c r="C163"/>
      <c r="D163"/>
      <c r="E163"/>
      <c r="F163"/>
      <c r="G163"/>
      <c r="H163"/>
    </row>
    <row r="164" spans="3:8">
      <c r="C164"/>
      <c r="D164"/>
      <c r="E164"/>
      <c r="F164"/>
      <c r="G164"/>
      <c r="H164"/>
    </row>
    <row r="165" spans="3:8">
      <c r="C165"/>
      <c r="D165"/>
      <c r="E165"/>
      <c r="F165"/>
      <c r="G165"/>
      <c r="H165"/>
    </row>
    <row r="166" spans="3:8">
      <c r="C166"/>
      <c r="D166"/>
      <c r="E166"/>
      <c r="F166"/>
      <c r="G166"/>
      <c r="H166"/>
    </row>
    <row r="167" spans="3:8">
      <c r="C167"/>
      <c r="D167"/>
      <c r="E167"/>
      <c r="F167"/>
      <c r="G167"/>
      <c r="H167"/>
    </row>
    <row r="168" spans="3:8">
      <c r="C168"/>
      <c r="D168"/>
      <c r="E168"/>
      <c r="F168"/>
      <c r="G168"/>
      <c r="H168"/>
    </row>
    <row r="169" spans="3:8">
      <c r="C169"/>
      <c r="D169"/>
      <c r="E169"/>
      <c r="F169"/>
      <c r="G169"/>
      <c r="H169"/>
    </row>
    <row r="170" spans="3:8">
      <c r="C170"/>
      <c r="D170"/>
      <c r="E170"/>
      <c r="F170"/>
      <c r="G170"/>
      <c r="H170"/>
    </row>
    <row r="171" spans="3:8">
      <c r="C171"/>
      <c r="D171"/>
      <c r="E171"/>
      <c r="F171"/>
      <c r="G171"/>
      <c r="H171"/>
    </row>
    <row r="172" spans="3:8" ht="13.5" thickBot="1">
      <c r="C172"/>
      <c r="D172"/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  <row r="198" spans="3:8">
      <c r="C198"/>
      <c r="D198"/>
      <c r="E198"/>
      <c r="F198"/>
      <c r="G198"/>
      <c r="H198"/>
    </row>
    <row r="199" spans="3:8">
      <c r="C199"/>
      <c r="D199"/>
      <c r="E199"/>
      <c r="F199"/>
      <c r="G199"/>
      <c r="H199"/>
    </row>
    <row r="200" spans="3:8">
      <c r="C200"/>
      <c r="D200"/>
      <c r="E200"/>
      <c r="F200"/>
      <c r="G200"/>
      <c r="H200"/>
    </row>
    <row r="201" spans="3:8">
      <c r="C201"/>
      <c r="D201"/>
      <c r="E201"/>
      <c r="F201"/>
      <c r="G201"/>
      <c r="H201"/>
    </row>
    <row r="202" spans="3:8">
      <c r="C202"/>
      <c r="D202"/>
      <c r="E202"/>
      <c r="F202"/>
      <c r="G202"/>
      <c r="H202"/>
    </row>
    <row r="203" spans="3:8">
      <c r="C203"/>
      <c r="D203"/>
      <c r="E203"/>
      <c r="F203"/>
      <c r="G203"/>
      <c r="H203"/>
    </row>
  </sheetData>
  <pageMargins left="0.7" right="0.7" top="0.75" bottom="0.75" header="0.3" footer="0.3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0">
    <tabColor rgb="FF00B0F0"/>
  </sheetPr>
  <dimension ref="A1:L96"/>
  <sheetViews>
    <sheetView topLeftCell="A63" workbookViewId="0">
      <selection activeCell="A76" sqref="A76"/>
    </sheetView>
  </sheetViews>
  <sheetFormatPr baseColWidth="10" defaultColWidth="11.5703125" defaultRowHeight="12.95" customHeight="1"/>
  <cols>
    <col min="1" max="1" width="8.5703125" style="157" bestFit="1" customWidth="1"/>
    <col min="2" max="2" width="12.85546875" style="157" bestFit="1" customWidth="1"/>
    <col min="3" max="3" width="9.5703125" style="157" bestFit="1" customWidth="1"/>
    <col min="4" max="4" width="11.7109375" style="157" bestFit="1" customWidth="1"/>
    <col min="5" max="5" width="13.5703125" style="157" bestFit="1" customWidth="1"/>
    <col min="6" max="7" width="23.140625" style="157" bestFit="1" customWidth="1"/>
    <col min="8" max="8" width="21" style="157" bestFit="1" customWidth="1"/>
    <col min="9" max="9" width="9.85546875" style="157" bestFit="1" customWidth="1"/>
    <col min="10" max="10" width="12.5703125" style="157" bestFit="1" customWidth="1"/>
    <col min="11" max="11" width="11.42578125" style="157" bestFit="1" customWidth="1"/>
    <col min="12" max="16384" width="11.5703125" style="157"/>
  </cols>
  <sheetData>
    <row r="1" spans="1:12" ht="12.95" customHeight="1">
      <c r="A1" s="157" t="s">
        <v>120</v>
      </c>
      <c r="B1" s="157" t="s">
        <v>90</v>
      </c>
      <c r="C1" s="157" t="s">
        <v>89</v>
      </c>
      <c r="D1" s="157" t="s">
        <v>88</v>
      </c>
      <c r="E1" s="157" t="s">
        <v>64</v>
      </c>
      <c r="F1" s="157" t="s">
        <v>87</v>
      </c>
      <c r="G1" s="157" t="s">
        <v>86</v>
      </c>
      <c r="H1" s="157" t="s">
        <v>85</v>
      </c>
      <c r="I1" s="157" t="s">
        <v>26</v>
      </c>
      <c r="J1" s="157" t="s">
        <v>84</v>
      </c>
      <c r="K1" s="157" t="s">
        <v>83</v>
      </c>
    </row>
    <row r="2" spans="1:12" ht="12.95" customHeight="1">
      <c r="A2" s="157" t="s">
        <v>121</v>
      </c>
      <c r="B2" s="175" t="s">
        <v>2</v>
      </c>
      <c r="C2" s="175" t="s">
        <v>12</v>
      </c>
      <c r="D2" s="157" t="s">
        <v>11</v>
      </c>
      <c r="E2" s="175" t="s">
        <v>10</v>
      </c>
      <c r="F2" s="175" t="s">
        <v>5</v>
      </c>
      <c r="G2" s="175" t="s">
        <v>1</v>
      </c>
      <c r="H2" s="175" t="s">
        <v>1</v>
      </c>
      <c r="I2" s="157">
        <v>44885.367850387389</v>
      </c>
      <c r="J2" s="176">
        <v>306776.97390123515</v>
      </c>
      <c r="K2" s="176">
        <v>24113029.420395501</v>
      </c>
      <c r="L2" s="176"/>
    </row>
    <row r="3" spans="1:12" ht="12.95" customHeight="1">
      <c r="A3" s="157" t="s">
        <v>121</v>
      </c>
      <c r="B3" s="175" t="s">
        <v>2</v>
      </c>
      <c r="C3" s="175" t="s">
        <v>12</v>
      </c>
      <c r="D3" s="157" t="s">
        <v>11</v>
      </c>
      <c r="E3" s="175" t="s">
        <v>10</v>
      </c>
      <c r="F3" s="175" t="s">
        <v>5</v>
      </c>
      <c r="G3" s="175" t="s">
        <v>68</v>
      </c>
      <c r="H3" s="175" t="s">
        <v>68</v>
      </c>
      <c r="I3" s="157">
        <v>7482.4888972829667</v>
      </c>
      <c r="J3" s="176">
        <v>83394.714070126793</v>
      </c>
      <c r="K3" s="176">
        <v>2575885.94830473</v>
      </c>
      <c r="L3" s="176"/>
    </row>
    <row r="4" spans="1:12" ht="12.95" customHeight="1">
      <c r="A4" s="157" t="s">
        <v>121</v>
      </c>
      <c r="B4" s="175" t="s">
        <v>2</v>
      </c>
      <c r="C4" s="175" t="s">
        <v>12</v>
      </c>
      <c r="D4" s="157" t="s">
        <v>11</v>
      </c>
      <c r="E4" s="175" t="s">
        <v>10</v>
      </c>
      <c r="F4" s="175" t="s">
        <v>5</v>
      </c>
      <c r="G4" s="175" t="s">
        <v>81</v>
      </c>
      <c r="H4" s="175" t="s">
        <v>69</v>
      </c>
      <c r="I4" s="157">
        <v>57.426579873957138</v>
      </c>
      <c r="J4" s="176">
        <v>344.55947924374289</v>
      </c>
      <c r="K4" s="176">
        <v>2388.8756490709129</v>
      </c>
      <c r="L4" s="176"/>
    </row>
    <row r="5" spans="1:12" ht="12.95" customHeight="1">
      <c r="A5" s="157" t="s">
        <v>121</v>
      </c>
      <c r="B5" s="175" t="s">
        <v>2</v>
      </c>
      <c r="C5" s="175" t="s">
        <v>12</v>
      </c>
      <c r="D5" s="157" t="s">
        <v>11</v>
      </c>
      <c r="E5" s="175" t="s">
        <v>10</v>
      </c>
      <c r="F5" s="175" t="s">
        <v>5</v>
      </c>
      <c r="G5" s="175" t="s">
        <v>81</v>
      </c>
      <c r="H5" s="175" t="s">
        <v>70</v>
      </c>
      <c r="I5" s="157">
        <v>2385.1163105207415</v>
      </c>
      <c r="J5" s="176">
        <v>31865.096254392371</v>
      </c>
      <c r="K5" s="176">
        <v>1333193.7671451229</v>
      </c>
      <c r="L5" s="176"/>
    </row>
    <row r="6" spans="1:12" ht="12.95" customHeight="1">
      <c r="A6" s="157" t="s">
        <v>121</v>
      </c>
      <c r="B6" s="175" t="s">
        <v>2</v>
      </c>
      <c r="C6" s="175" t="s">
        <v>12</v>
      </c>
      <c r="D6" s="157" t="s">
        <v>11</v>
      </c>
      <c r="E6" s="175" t="s">
        <v>10</v>
      </c>
      <c r="F6" s="175" t="s">
        <v>5</v>
      </c>
      <c r="G6" s="175" t="s">
        <v>81</v>
      </c>
      <c r="H6" s="175" t="s">
        <v>71</v>
      </c>
      <c r="I6" s="157">
        <v>229.70631949582855</v>
      </c>
      <c r="J6" s="176">
        <v>3302.0283427525355</v>
      </c>
      <c r="K6" s="176">
        <v>106617.26965352957</v>
      </c>
      <c r="L6" s="176"/>
    </row>
    <row r="7" spans="1:12" ht="12.95" customHeight="1">
      <c r="A7" s="157" t="s">
        <v>121</v>
      </c>
      <c r="B7" s="175" t="s">
        <v>2</v>
      </c>
      <c r="C7" s="175" t="s">
        <v>12</v>
      </c>
      <c r="D7" s="157" t="s">
        <v>11</v>
      </c>
      <c r="E7" s="175" t="s">
        <v>10</v>
      </c>
      <c r="F7" s="175" t="s">
        <v>6</v>
      </c>
      <c r="G7" s="175" t="s">
        <v>6</v>
      </c>
      <c r="H7" s="175" t="s">
        <v>72</v>
      </c>
      <c r="I7" s="157">
        <v>7335.9593395664988</v>
      </c>
      <c r="J7" s="176">
        <v>43947.050257200208</v>
      </c>
      <c r="K7" s="176">
        <v>5986200.1092605535</v>
      </c>
      <c r="L7" s="176"/>
    </row>
    <row r="8" spans="1:12" ht="12.95" customHeight="1">
      <c r="A8" s="157" t="s">
        <v>121</v>
      </c>
      <c r="B8" s="175" t="s">
        <v>2</v>
      </c>
      <c r="C8" s="175" t="s">
        <v>12</v>
      </c>
      <c r="D8" s="157" t="s">
        <v>11</v>
      </c>
      <c r="E8" s="175" t="s">
        <v>10</v>
      </c>
      <c r="F8" s="175" t="s">
        <v>6</v>
      </c>
      <c r="G8" s="175" t="s">
        <v>6</v>
      </c>
      <c r="H8" s="175" t="s">
        <v>73</v>
      </c>
      <c r="I8" s="157">
        <v>1168.1149368282815</v>
      </c>
      <c r="J8" s="176">
        <v>4662.9453249136513</v>
      </c>
      <c r="K8" s="176">
        <v>496092.4341962483</v>
      </c>
      <c r="L8" s="176"/>
    </row>
    <row r="9" spans="1:12" ht="12.95" customHeight="1">
      <c r="A9" s="157" t="s">
        <v>121</v>
      </c>
      <c r="B9" s="175" t="s">
        <v>2</v>
      </c>
      <c r="C9" s="175" t="s">
        <v>12</v>
      </c>
      <c r="D9" s="157" t="s">
        <v>11</v>
      </c>
      <c r="E9" s="175" t="s">
        <v>25</v>
      </c>
      <c r="F9" s="175" t="s">
        <v>5</v>
      </c>
      <c r="G9" s="175" t="s">
        <v>1</v>
      </c>
      <c r="H9" s="175" t="s">
        <v>1</v>
      </c>
      <c r="I9" s="157">
        <v>36848.163019873449</v>
      </c>
      <c r="J9" s="176">
        <v>497290.02147321781</v>
      </c>
      <c r="K9" s="176">
        <v>22901732.657028548</v>
      </c>
      <c r="L9" s="176"/>
    </row>
    <row r="10" spans="1:12" ht="12.95" customHeight="1">
      <c r="A10" s="157" t="s">
        <v>121</v>
      </c>
      <c r="B10" s="175" t="s">
        <v>2</v>
      </c>
      <c r="C10" s="175" t="s">
        <v>12</v>
      </c>
      <c r="D10" s="157" t="s">
        <v>11</v>
      </c>
      <c r="E10" s="175" t="s">
        <v>25</v>
      </c>
      <c r="F10" s="175" t="s">
        <v>5</v>
      </c>
      <c r="G10" s="175" t="s">
        <v>68</v>
      </c>
      <c r="H10" s="175" t="s">
        <v>68</v>
      </c>
      <c r="I10" s="157">
        <v>18404.070381642679</v>
      </c>
      <c r="J10" s="176">
        <v>455021.38040649501</v>
      </c>
      <c r="K10" s="176">
        <v>9277164.7822299004</v>
      </c>
      <c r="L10" s="176"/>
    </row>
    <row r="11" spans="1:12" ht="12.95" customHeight="1">
      <c r="A11" s="157" t="s">
        <v>121</v>
      </c>
      <c r="B11" s="175" t="s">
        <v>2</v>
      </c>
      <c r="C11" s="175" t="s">
        <v>12</v>
      </c>
      <c r="D11" s="157" t="s">
        <v>11</v>
      </c>
      <c r="E11" s="175" t="s">
        <v>25</v>
      </c>
      <c r="F11" s="175" t="s">
        <v>5</v>
      </c>
      <c r="G11" s="175" t="s">
        <v>81</v>
      </c>
      <c r="H11" s="175" t="s">
        <v>69</v>
      </c>
      <c r="I11" s="157">
        <v>61.46288380963675</v>
      </c>
      <c r="J11" s="176">
        <v>1495.5968393678272</v>
      </c>
      <c r="K11" s="176">
        <v>214252.55216357717</v>
      </c>
      <c r="L11" s="176"/>
    </row>
    <row r="12" spans="1:12" ht="12.95" customHeight="1">
      <c r="A12" s="157" t="s">
        <v>121</v>
      </c>
      <c r="B12" s="175" t="s">
        <v>2</v>
      </c>
      <c r="C12" s="175" t="s">
        <v>12</v>
      </c>
      <c r="D12" s="157" t="s">
        <v>11</v>
      </c>
      <c r="E12" s="175" t="s">
        <v>25</v>
      </c>
      <c r="F12" s="175" t="s">
        <v>5</v>
      </c>
      <c r="G12" s="175" t="s">
        <v>81</v>
      </c>
      <c r="H12" s="175" t="s">
        <v>70</v>
      </c>
      <c r="I12" s="157">
        <v>102.43813968272791</v>
      </c>
      <c r="J12" s="176">
        <v>10940.393318115339</v>
      </c>
      <c r="K12" s="176">
        <v>215187.88281714945</v>
      </c>
      <c r="L12" s="176"/>
    </row>
    <row r="13" spans="1:12" ht="12.95" customHeight="1">
      <c r="A13" s="157" t="s">
        <v>121</v>
      </c>
      <c r="B13" s="175" t="s">
        <v>2</v>
      </c>
      <c r="C13" s="175" t="s">
        <v>12</v>
      </c>
      <c r="D13" s="157" t="s">
        <v>11</v>
      </c>
      <c r="E13" s="175" t="s">
        <v>25</v>
      </c>
      <c r="F13" s="175" t="s">
        <v>5</v>
      </c>
      <c r="G13" s="175" t="s">
        <v>81</v>
      </c>
      <c r="H13" s="175" t="s">
        <v>71</v>
      </c>
      <c r="I13" s="157">
        <v>200.13766663327328</v>
      </c>
      <c r="J13" s="176">
        <v>1801.2389996994596</v>
      </c>
      <c r="K13" s="176">
        <v>54145.255584799866</v>
      </c>
      <c r="L13" s="176"/>
    </row>
    <row r="14" spans="1:12" ht="12.95" customHeight="1">
      <c r="A14" s="157" t="s">
        <v>121</v>
      </c>
      <c r="B14" s="175" t="s">
        <v>2</v>
      </c>
      <c r="C14" s="175" t="s">
        <v>12</v>
      </c>
      <c r="D14" s="157" t="s">
        <v>11</v>
      </c>
      <c r="E14" s="175" t="s">
        <v>25</v>
      </c>
      <c r="F14" s="175" t="s">
        <v>6</v>
      </c>
      <c r="G14" s="175" t="s">
        <v>6</v>
      </c>
      <c r="H14" s="175" t="s">
        <v>72</v>
      </c>
      <c r="I14" s="157">
        <v>7255.4799423909717</v>
      </c>
      <c r="J14" s="176">
        <v>51654.674898997189</v>
      </c>
      <c r="K14" s="176">
        <v>6433599.0892008813</v>
      </c>
      <c r="L14" s="176"/>
    </row>
    <row r="15" spans="1:12" ht="12.95" customHeight="1">
      <c r="A15" s="157" t="s">
        <v>121</v>
      </c>
      <c r="B15" s="175" t="s">
        <v>2</v>
      </c>
      <c r="C15" s="175" t="s">
        <v>12</v>
      </c>
      <c r="D15" s="157" t="s">
        <v>11</v>
      </c>
      <c r="E15" s="175" t="s">
        <v>25</v>
      </c>
      <c r="F15" s="175" t="s">
        <v>6</v>
      </c>
      <c r="G15" s="175" t="s">
        <v>6</v>
      </c>
      <c r="H15" s="175" t="s">
        <v>73</v>
      </c>
      <c r="I15" s="157">
        <v>409.88441076704453</v>
      </c>
      <c r="J15" s="176">
        <v>2514.8584878660909</v>
      </c>
      <c r="K15" s="176">
        <v>111067.68676735779</v>
      </c>
      <c r="L15" s="176"/>
    </row>
    <row r="16" spans="1:12" ht="12.95" customHeight="1">
      <c r="A16" s="157" t="s">
        <v>121</v>
      </c>
      <c r="B16" s="175" t="s">
        <v>2</v>
      </c>
      <c r="C16" s="175" t="s">
        <v>12</v>
      </c>
      <c r="D16" s="175" t="s">
        <v>19</v>
      </c>
      <c r="E16" s="175" t="s">
        <v>19</v>
      </c>
      <c r="F16" s="175" t="s">
        <v>5</v>
      </c>
      <c r="G16" s="175" t="s">
        <v>1</v>
      </c>
      <c r="H16" s="175" t="s">
        <v>1</v>
      </c>
      <c r="I16" s="157">
        <v>89528.98313565414</v>
      </c>
      <c r="J16" s="176">
        <v>823360.06870941969</v>
      </c>
      <c r="K16" s="176">
        <v>79401329.668983027</v>
      </c>
      <c r="L16" s="176"/>
    </row>
    <row r="17" spans="1:12" ht="12.95" customHeight="1">
      <c r="A17" s="157" t="s">
        <v>121</v>
      </c>
      <c r="B17" s="175" t="s">
        <v>2</v>
      </c>
      <c r="C17" s="175" t="s">
        <v>12</v>
      </c>
      <c r="D17" s="175" t="s">
        <v>19</v>
      </c>
      <c r="E17" s="175" t="s">
        <v>19</v>
      </c>
      <c r="F17" s="175" t="s">
        <v>5</v>
      </c>
      <c r="G17" s="175" t="s">
        <v>68</v>
      </c>
      <c r="H17" s="175" t="s">
        <v>68</v>
      </c>
      <c r="I17" s="157">
        <v>4155.2629572439273</v>
      </c>
      <c r="J17" s="176">
        <v>126237.34647565644</v>
      </c>
      <c r="K17" s="176">
        <v>2604142.933869028</v>
      </c>
      <c r="L17" s="176"/>
    </row>
    <row r="18" spans="1:12" ht="12.95" customHeight="1">
      <c r="A18" s="157" t="s">
        <v>121</v>
      </c>
      <c r="B18" s="175" t="s">
        <v>2</v>
      </c>
      <c r="C18" s="175" t="s">
        <v>12</v>
      </c>
      <c r="D18" s="175" t="s">
        <v>19</v>
      </c>
      <c r="E18" s="175" t="s">
        <v>19</v>
      </c>
      <c r="F18" s="175" t="s">
        <v>5</v>
      </c>
      <c r="G18" s="175" t="s">
        <v>81</v>
      </c>
      <c r="H18" s="175" t="s">
        <v>70</v>
      </c>
      <c r="I18" s="157">
        <v>722.00260775422032</v>
      </c>
      <c r="J18" s="176">
        <v>20239.089427484043</v>
      </c>
      <c r="K18" s="176">
        <v>893178.7260855356</v>
      </c>
      <c r="L18" s="176"/>
    </row>
    <row r="19" spans="1:12" ht="12.95" customHeight="1">
      <c r="A19" s="157" t="s">
        <v>121</v>
      </c>
      <c r="B19" s="175" t="s">
        <v>2</v>
      </c>
      <c r="C19" s="175" t="s">
        <v>12</v>
      </c>
      <c r="D19" s="175" t="s">
        <v>19</v>
      </c>
      <c r="E19" s="175" t="s">
        <v>19</v>
      </c>
      <c r="F19" s="175" t="s">
        <v>5</v>
      </c>
      <c r="G19" s="175" t="s">
        <v>81</v>
      </c>
      <c r="H19" s="175" t="s">
        <v>71</v>
      </c>
      <c r="I19" s="157">
        <v>167.84067502898768</v>
      </c>
      <c r="J19" s="176">
        <v>2341.0735165268643</v>
      </c>
      <c r="K19" s="176">
        <v>119101.81445397751</v>
      </c>
      <c r="L19" s="176"/>
    </row>
    <row r="20" spans="1:12" ht="12.95" customHeight="1">
      <c r="A20" s="157" t="s">
        <v>121</v>
      </c>
      <c r="B20" s="175" t="s">
        <v>2</v>
      </c>
      <c r="C20" s="175" t="s">
        <v>12</v>
      </c>
      <c r="D20" s="175" t="s">
        <v>19</v>
      </c>
      <c r="E20" s="175" t="s">
        <v>19</v>
      </c>
      <c r="F20" s="175" t="s">
        <v>6</v>
      </c>
      <c r="G20" s="175" t="s">
        <v>6</v>
      </c>
      <c r="H20" s="175" t="s">
        <v>72</v>
      </c>
      <c r="I20" s="157">
        <v>4677.9751781995355</v>
      </c>
      <c r="J20" s="176">
        <v>40401.891174755117</v>
      </c>
      <c r="K20" s="176">
        <v>4227948.4544654824</v>
      </c>
      <c r="L20" s="176"/>
    </row>
    <row r="21" spans="1:12" ht="12.95" customHeight="1">
      <c r="A21" s="157" t="s">
        <v>121</v>
      </c>
      <c r="B21" s="175" t="s">
        <v>2</v>
      </c>
      <c r="C21" s="175" t="s">
        <v>12</v>
      </c>
      <c r="D21" s="175" t="s">
        <v>19</v>
      </c>
      <c r="E21" s="175" t="s">
        <v>19</v>
      </c>
      <c r="F21" s="175" t="s">
        <v>6</v>
      </c>
      <c r="G21" s="175" t="s">
        <v>6</v>
      </c>
      <c r="H21" s="175" t="s">
        <v>73</v>
      </c>
      <c r="I21" s="157">
        <v>860.31093643164081</v>
      </c>
      <c r="J21" s="176">
        <v>24542.061294460305</v>
      </c>
      <c r="K21" s="176">
        <v>899000.40709782485</v>
      </c>
      <c r="L21" s="176"/>
    </row>
    <row r="22" spans="1:12" ht="12.95" customHeight="1">
      <c r="A22" s="157" t="s">
        <v>121</v>
      </c>
      <c r="B22" s="175" t="s">
        <v>2</v>
      </c>
      <c r="C22" s="175" t="s">
        <v>12</v>
      </c>
      <c r="D22" s="157" t="s">
        <v>20</v>
      </c>
      <c r="E22" s="175" t="s">
        <v>21</v>
      </c>
      <c r="F22" s="175" t="s">
        <v>5</v>
      </c>
      <c r="G22" s="175" t="s">
        <v>1</v>
      </c>
      <c r="H22" s="175" t="s">
        <v>1</v>
      </c>
      <c r="I22" s="157">
        <v>53958.216000492204</v>
      </c>
      <c r="J22" s="176">
        <v>688222.26643896045</v>
      </c>
      <c r="K22" s="176">
        <v>91208909.860189363</v>
      </c>
      <c r="L22" s="176"/>
    </row>
    <row r="23" spans="1:12" ht="12.95" customHeight="1">
      <c r="A23" s="157" t="s">
        <v>121</v>
      </c>
      <c r="B23" s="175" t="s">
        <v>2</v>
      </c>
      <c r="C23" s="175" t="s">
        <v>12</v>
      </c>
      <c r="D23" s="157" t="s">
        <v>20</v>
      </c>
      <c r="E23" s="175" t="s">
        <v>21</v>
      </c>
      <c r="F23" s="175" t="s">
        <v>5</v>
      </c>
      <c r="G23" s="175" t="s">
        <v>68</v>
      </c>
      <c r="H23" s="175" t="s">
        <v>68</v>
      </c>
      <c r="I23" s="157">
        <v>6842.6022252554194</v>
      </c>
      <c r="J23" s="176">
        <v>179116.26112854903</v>
      </c>
      <c r="K23" s="176">
        <v>7629955.9286287287</v>
      </c>
      <c r="L23" s="176"/>
    </row>
    <row r="24" spans="1:12" ht="12.95" customHeight="1">
      <c r="A24" s="157" t="s">
        <v>121</v>
      </c>
      <c r="B24" s="175" t="s">
        <v>2</v>
      </c>
      <c r="C24" s="175" t="s">
        <v>12</v>
      </c>
      <c r="D24" s="157" t="s">
        <v>20</v>
      </c>
      <c r="E24" s="175" t="s">
        <v>21</v>
      </c>
      <c r="F24" s="175" t="s">
        <v>5</v>
      </c>
      <c r="G24" s="175" t="s">
        <v>81</v>
      </c>
      <c r="H24" s="175" t="s">
        <v>69</v>
      </c>
      <c r="I24" s="157">
        <v>48.69461569364114</v>
      </c>
      <c r="J24" s="176">
        <v>2921.6769416184684</v>
      </c>
      <c r="K24" s="176">
        <v>67041.168018868892</v>
      </c>
      <c r="L24" s="176"/>
    </row>
    <row r="25" spans="1:12" ht="12.95" customHeight="1">
      <c r="A25" s="157" t="s">
        <v>121</v>
      </c>
      <c r="B25" s="175" t="s">
        <v>2</v>
      </c>
      <c r="C25" s="175" t="s">
        <v>12</v>
      </c>
      <c r="D25" s="157" t="s">
        <v>20</v>
      </c>
      <c r="E25" s="175" t="s">
        <v>21</v>
      </c>
      <c r="F25" s="175" t="s">
        <v>5</v>
      </c>
      <c r="G25" s="175" t="s">
        <v>81</v>
      </c>
      <c r="H25" s="175" t="s">
        <v>70</v>
      </c>
      <c r="I25" s="157">
        <v>2207.7933772598481</v>
      </c>
      <c r="J25" s="176">
        <v>107860.69749778145</v>
      </c>
      <c r="K25" s="176">
        <v>4758514.8040304128</v>
      </c>
      <c r="L25" s="176"/>
    </row>
    <row r="26" spans="1:12" ht="12.95" customHeight="1">
      <c r="A26" s="157" t="s">
        <v>121</v>
      </c>
      <c r="B26" s="175" t="s">
        <v>2</v>
      </c>
      <c r="C26" s="175" t="s">
        <v>12</v>
      </c>
      <c r="D26" s="157" t="s">
        <v>20</v>
      </c>
      <c r="E26" s="175" t="s">
        <v>21</v>
      </c>
      <c r="F26" s="175" t="s">
        <v>5</v>
      </c>
      <c r="G26" s="175" t="s">
        <v>81</v>
      </c>
      <c r="H26" s="175" t="s">
        <v>71</v>
      </c>
      <c r="I26" s="157">
        <v>770.65332447745766</v>
      </c>
      <c r="J26" s="176">
        <v>28857.114208903466</v>
      </c>
      <c r="K26" s="176">
        <v>3065475.0652895914</v>
      </c>
      <c r="L26" s="176"/>
    </row>
    <row r="27" spans="1:12" ht="12.95" customHeight="1">
      <c r="A27" s="157" t="s">
        <v>121</v>
      </c>
      <c r="B27" s="175" t="s">
        <v>2</v>
      </c>
      <c r="C27" s="175" t="s">
        <v>12</v>
      </c>
      <c r="D27" s="157" t="s">
        <v>20</v>
      </c>
      <c r="E27" s="175" t="s">
        <v>21</v>
      </c>
      <c r="F27" s="175" t="s">
        <v>6</v>
      </c>
      <c r="G27" s="175" t="s">
        <v>6</v>
      </c>
      <c r="H27" s="175" t="s">
        <v>72</v>
      </c>
      <c r="I27" s="157">
        <v>9693.0037461985794</v>
      </c>
      <c r="J27" s="176">
        <v>102291.64180525747</v>
      </c>
      <c r="K27" s="176">
        <v>19029391.083979744</v>
      </c>
      <c r="L27" s="176"/>
    </row>
    <row r="28" spans="1:12" ht="12.95" customHeight="1">
      <c r="A28" s="157" t="s">
        <v>121</v>
      </c>
      <c r="B28" s="175" t="s">
        <v>2</v>
      </c>
      <c r="C28" s="175" t="s">
        <v>12</v>
      </c>
      <c r="D28" s="157" t="s">
        <v>20</v>
      </c>
      <c r="E28" s="175" t="s">
        <v>21</v>
      </c>
      <c r="F28" s="175" t="s">
        <v>6</v>
      </c>
      <c r="G28" s="175" t="s">
        <v>6</v>
      </c>
      <c r="H28" s="175" t="s">
        <v>73</v>
      </c>
      <c r="I28" s="157">
        <v>614.55419619779434</v>
      </c>
      <c r="J28" s="176">
        <v>5507.5707014100008</v>
      </c>
      <c r="K28" s="176">
        <v>1256261.029368751</v>
      </c>
      <c r="L28" s="176"/>
    </row>
    <row r="29" spans="1:12" ht="12.95" customHeight="1">
      <c r="A29" s="157" t="s">
        <v>121</v>
      </c>
      <c r="B29" s="175" t="s">
        <v>2</v>
      </c>
      <c r="C29" s="175" t="s">
        <v>12</v>
      </c>
      <c r="D29" s="157" t="s">
        <v>20</v>
      </c>
      <c r="E29" s="175" t="s">
        <v>24</v>
      </c>
      <c r="F29" s="175" t="s">
        <v>5</v>
      </c>
      <c r="G29" s="175" t="s">
        <v>1</v>
      </c>
      <c r="H29" s="175" t="s">
        <v>1</v>
      </c>
      <c r="I29" s="157">
        <v>24130.484325156394</v>
      </c>
      <c r="J29" s="176">
        <v>242361.78832404671</v>
      </c>
      <c r="K29" s="176">
        <v>33158271.532574996</v>
      </c>
      <c r="L29" s="176"/>
    </row>
    <row r="30" spans="1:12" ht="12.95" customHeight="1">
      <c r="A30" s="157" t="s">
        <v>121</v>
      </c>
      <c r="B30" s="175" t="s">
        <v>2</v>
      </c>
      <c r="C30" s="175" t="s">
        <v>12</v>
      </c>
      <c r="D30" s="157" t="s">
        <v>20</v>
      </c>
      <c r="E30" s="175" t="s">
        <v>24</v>
      </c>
      <c r="F30" s="175" t="s">
        <v>5</v>
      </c>
      <c r="G30" s="175" t="s">
        <v>68</v>
      </c>
      <c r="H30" s="175" t="s">
        <v>68</v>
      </c>
      <c r="I30" s="157">
        <v>1312.2013536293455</v>
      </c>
      <c r="J30" s="176">
        <v>32678.848768131833</v>
      </c>
      <c r="K30" s="176">
        <v>1423645.666747693</v>
      </c>
      <c r="L30" s="176"/>
    </row>
    <row r="31" spans="1:12" ht="12.95" customHeight="1">
      <c r="A31" s="157" t="s">
        <v>121</v>
      </c>
      <c r="B31" s="175" t="s">
        <v>2</v>
      </c>
      <c r="C31" s="175" t="s">
        <v>12</v>
      </c>
      <c r="D31" s="157" t="s">
        <v>20</v>
      </c>
      <c r="E31" s="175" t="s">
        <v>24</v>
      </c>
      <c r="F31" s="175" t="s">
        <v>5</v>
      </c>
      <c r="G31" s="175" t="s">
        <v>81</v>
      </c>
      <c r="H31" s="175" t="s">
        <v>70</v>
      </c>
      <c r="I31" s="157">
        <v>399.04332358081416</v>
      </c>
      <c r="J31" s="176">
        <v>6859.8798346810918</v>
      </c>
      <c r="K31" s="176">
        <v>509640.34251046175</v>
      </c>
      <c r="L31" s="176"/>
    </row>
    <row r="32" spans="1:12" ht="12.95" customHeight="1">
      <c r="A32" s="157" t="s">
        <v>121</v>
      </c>
      <c r="B32" s="175" t="s">
        <v>2</v>
      </c>
      <c r="C32" s="175" t="s">
        <v>12</v>
      </c>
      <c r="D32" s="157" t="s">
        <v>20</v>
      </c>
      <c r="E32" s="175" t="s">
        <v>24</v>
      </c>
      <c r="F32" s="175" t="s">
        <v>5</v>
      </c>
      <c r="G32" s="175" t="s">
        <v>81</v>
      </c>
      <c r="H32" s="175" t="s">
        <v>71</v>
      </c>
      <c r="I32" s="157">
        <v>175.55792050528947</v>
      </c>
      <c r="J32" s="176">
        <v>2026.0680268032661</v>
      </c>
      <c r="K32" s="176">
        <v>254703.17926040705</v>
      </c>
      <c r="L32" s="176"/>
    </row>
    <row r="33" spans="1:12" ht="12.95" customHeight="1">
      <c r="A33" s="157" t="s">
        <v>121</v>
      </c>
      <c r="B33" s="175" t="s">
        <v>2</v>
      </c>
      <c r="C33" s="175" t="s">
        <v>12</v>
      </c>
      <c r="D33" s="157" t="s">
        <v>20</v>
      </c>
      <c r="E33" s="175" t="s">
        <v>24</v>
      </c>
      <c r="F33" s="175" t="s">
        <v>6</v>
      </c>
      <c r="G33" s="175" t="s">
        <v>6</v>
      </c>
      <c r="H33" s="175" t="s">
        <v>72</v>
      </c>
      <c r="I33" s="157">
        <v>2230.1832882085882</v>
      </c>
      <c r="J33" s="176">
        <v>27486.038244516414</v>
      </c>
      <c r="K33" s="176">
        <v>3343148.163771709</v>
      </c>
      <c r="L33" s="176"/>
    </row>
    <row r="34" spans="1:12" ht="12.95" customHeight="1">
      <c r="A34" s="157" t="s">
        <v>121</v>
      </c>
      <c r="B34" s="175" t="s">
        <v>2</v>
      </c>
      <c r="C34" s="175" t="s">
        <v>12</v>
      </c>
      <c r="D34" s="157" t="s">
        <v>20</v>
      </c>
      <c r="E34" s="175" t="s">
        <v>24</v>
      </c>
      <c r="F34" s="175" t="s">
        <v>6</v>
      </c>
      <c r="G34" s="175" t="s">
        <v>6</v>
      </c>
      <c r="H34" s="175" t="s">
        <v>73</v>
      </c>
      <c r="I34" s="157">
        <v>301.52948960542051</v>
      </c>
      <c r="J34" s="176">
        <v>2640.2133733066821</v>
      </c>
      <c r="K34" s="176">
        <v>202692.45723882894</v>
      </c>
      <c r="L34" s="176"/>
    </row>
    <row r="35" spans="1:12" ht="12.95" customHeight="1">
      <c r="A35" s="157" t="s">
        <v>121</v>
      </c>
      <c r="B35" s="175" t="s">
        <v>2</v>
      </c>
      <c r="C35" s="175" t="s">
        <v>12</v>
      </c>
      <c r="D35" s="157" t="s">
        <v>20</v>
      </c>
      <c r="E35" s="157" t="s">
        <v>77</v>
      </c>
      <c r="F35" s="175" t="s">
        <v>5</v>
      </c>
      <c r="G35" s="175" t="s">
        <v>1</v>
      </c>
      <c r="H35" s="175" t="s">
        <v>1</v>
      </c>
      <c r="I35" s="157">
        <v>2293.4177983730101</v>
      </c>
      <c r="J35" s="176">
        <v>31607.031882812109</v>
      </c>
      <c r="K35" s="176">
        <v>2861644.7030668696</v>
      </c>
      <c r="L35" s="157" t="s">
        <v>118</v>
      </c>
    </row>
    <row r="36" spans="1:12" ht="12.95" customHeight="1">
      <c r="A36" s="157" t="s">
        <v>121</v>
      </c>
      <c r="B36" s="175" t="s">
        <v>2</v>
      </c>
      <c r="C36" s="175" t="s">
        <v>12</v>
      </c>
      <c r="D36" s="157" t="s">
        <v>20</v>
      </c>
      <c r="E36" s="157" t="s">
        <v>77</v>
      </c>
      <c r="F36" s="175" t="s">
        <v>5</v>
      </c>
      <c r="G36" s="175" t="s">
        <v>68</v>
      </c>
      <c r="H36" s="175" t="s">
        <v>68</v>
      </c>
      <c r="I36" s="157">
        <v>1234.0583603398925</v>
      </c>
      <c r="J36" s="176">
        <v>34853.09493032068</v>
      </c>
      <c r="K36" s="176">
        <v>797330.52430911723</v>
      </c>
      <c r="L36" s="157" t="s">
        <v>118</v>
      </c>
    </row>
    <row r="37" spans="1:12" ht="12.95" customHeight="1">
      <c r="A37" s="157" t="s">
        <v>121</v>
      </c>
      <c r="B37" s="175" t="s">
        <v>2</v>
      </c>
      <c r="C37" s="175" t="s">
        <v>12</v>
      </c>
      <c r="D37" s="157" t="s">
        <v>20</v>
      </c>
      <c r="E37" s="157" t="s">
        <v>77</v>
      </c>
      <c r="F37" s="175" t="s">
        <v>5</v>
      </c>
      <c r="G37" s="175" t="s">
        <v>81</v>
      </c>
      <c r="H37" s="175" t="s">
        <v>70</v>
      </c>
      <c r="I37" s="157">
        <v>853.31567202659278</v>
      </c>
      <c r="J37" s="176">
        <v>44995.478974643542</v>
      </c>
      <c r="K37" s="176">
        <v>1254616.0644743864</v>
      </c>
      <c r="L37" s="157" t="s">
        <v>118</v>
      </c>
    </row>
    <row r="38" spans="1:12" ht="12.95" customHeight="1">
      <c r="A38" s="157" t="s">
        <v>121</v>
      </c>
      <c r="B38" s="175" t="s">
        <v>2</v>
      </c>
      <c r="C38" s="175" t="s">
        <v>12</v>
      </c>
      <c r="D38" s="157" t="s">
        <v>20</v>
      </c>
      <c r="E38" s="157" t="s">
        <v>77</v>
      </c>
      <c r="F38" s="175" t="s">
        <v>5</v>
      </c>
      <c r="G38" s="175" t="s">
        <v>81</v>
      </c>
      <c r="H38" s="175" t="s">
        <v>71</v>
      </c>
      <c r="I38" s="157">
        <v>18.043663165027279</v>
      </c>
      <c r="J38" s="176">
        <v>1091.6416214841504</v>
      </c>
      <c r="K38" s="176">
        <v>38481.68172428757</v>
      </c>
      <c r="L38" s="157" t="s">
        <v>118</v>
      </c>
    </row>
    <row r="39" spans="1:12" ht="12.95" customHeight="1">
      <c r="A39" s="157" t="s">
        <v>121</v>
      </c>
      <c r="B39" s="175" t="s">
        <v>2</v>
      </c>
      <c r="C39" s="175" t="s">
        <v>12</v>
      </c>
      <c r="D39" s="157" t="s">
        <v>20</v>
      </c>
      <c r="E39" s="157" t="s">
        <v>77</v>
      </c>
      <c r="F39" s="175" t="s">
        <v>6</v>
      </c>
      <c r="G39" s="175" t="s">
        <v>6</v>
      </c>
      <c r="H39" s="175" t="s">
        <v>72</v>
      </c>
      <c r="I39" s="157">
        <v>701.14136993884631</v>
      </c>
      <c r="J39" s="176">
        <v>5099.9531863355023</v>
      </c>
      <c r="K39" s="176">
        <v>964602.68229777901</v>
      </c>
      <c r="L39" s="157" t="s">
        <v>118</v>
      </c>
    </row>
    <row r="40" spans="1:12" ht="12.95" customHeight="1">
      <c r="A40" s="157" t="s">
        <v>121</v>
      </c>
      <c r="B40" s="175" t="s">
        <v>2</v>
      </c>
      <c r="C40" s="175" t="s">
        <v>12</v>
      </c>
      <c r="D40" s="175" t="s">
        <v>77</v>
      </c>
      <c r="E40" s="175" t="s">
        <v>77</v>
      </c>
      <c r="F40" s="175" t="s">
        <v>5</v>
      </c>
      <c r="G40" s="175" t="s">
        <v>1</v>
      </c>
      <c r="H40" s="175" t="s">
        <v>1</v>
      </c>
      <c r="I40" s="157">
        <v>77066.619837931634</v>
      </c>
      <c r="J40" s="176">
        <v>721793.20774020883</v>
      </c>
      <c r="K40" s="176">
        <v>75034889.39058733</v>
      </c>
      <c r="L40" s="176"/>
    </row>
    <row r="41" spans="1:12" ht="12.95" customHeight="1">
      <c r="A41" s="157" t="s">
        <v>121</v>
      </c>
      <c r="B41" s="175" t="s">
        <v>2</v>
      </c>
      <c r="C41" s="175" t="s">
        <v>12</v>
      </c>
      <c r="D41" s="175" t="s">
        <v>77</v>
      </c>
      <c r="E41" s="175" t="s">
        <v>77</v>
      </c>
      <c r="F41" s="175" t="s">
        <v>5</v>
      </c>
      <c r="G41" s="175" t="s">
        <v>68</v>
      </c>
      <c r="H41" s="175" t="s">
        <v>68</v>
      </c>
      <c r="I41" s="157">
        <v>7872.2239082057631</v>
      </c>
      <c r="J41" s="176">
        <v>186072.7238847269</v>
      </c>
      <c r="K41" s="176">
        <v>3846172.7021680423</v>
      </c>
      <c r="L41" s="176"/>
    </row>
    <row r="42" spans="1:12" ht="12.95" customHeight="1">
      <c r="A42" s="157" t="s">
        <v>121</v>
      </c>
      <c r="B42" s="175" t="s">
        <v>2</v>
      </c>
      <c r="C42" s="175" t="s">
        <v>12</v>
      </c>
      <c r="D42" s="175" t="s">
        <v>77</v>
      </c>
      <c r="E42" s="175" t="s">
        <v>77</v>
      </c>
      <c r="F42" s="175" t="s">
        <v>5</v>
      </c>
      <c r="G42" s="175" t="s">
        <v>81</v>
      </c>
      <c r="H42" s="175" t="s">
        <v>69</v>
      </c>
      <c r="I42" s="157">
        <v>79.342969049238476</v>
      </c>
      <c r="J42" s="176">
        <v>1774.6823551627481</v>
      </c>
      <c r="K42" s="176">
        <v>324135.05400635151</v>
      </c>
      <c r="L42" s="176"/>
    </row>
    <row r="43" spans="1:12" ht="12.95" customHeight="1">
      <c r="A43" s="157" t="s">
        <v>121</v>
      </c>
      <c r="B43" s="175" t="s">
        <v>2</v>
      </c>
      <c r="C43" s="175" t="s">
        <v>12</v>
      </c>
      <c r="D43" s="175" t="s">
        <v>77</v>
      </c>
      <c r="E43" s="175" t="s">
        <v>77</v>
      </c>
      <c r="F43" s="175" t="s">
        <v>5</v>
      </c>
      <c r="G43" s="175" t="s">
        <v>81</v>
      </c>
      <c r="H43" s="175" t="s">
        <v>70</v>
      </c>
      <c r="I43" s="157">
        <v>1294.9983130921514</v>
      </c>
      <c r="J43" s="176">
        <v>37640.212426119673</v>
      </c>
      <c r="K43" s="176">
        <v>1097011.7526411356</v>
      </c>
      <c r="L43" s="176"/>
    </row>
    <row r="44" spans="1:12" ht="12.95" customHeight="1">
      <c r="A44" s="157" t="s">
        <v>121</v>
      </c>
      <c r="B44" s="175" t="s">
        <v>2</v>
      </c>
      <c r="C44" s="175" t="s">
        <v>12</v>
      </c>
      <c r="D44" s="175" t="s">
        <v>77</v>
      </c>
      <c r="E44" s="175" t="s">
        <v>77</v>
      </c>
      <c r="F44" s="175" t="s">
        <v>5</v>
      </c>
      <c r="G44" s="175" t="s">
        <v>81</v>
      </c>
      <c r="H44" s="175" t="s">
        <v>71</v>
      </c>
      <c r="I44" s="157">
        <v>585.35610021786533</v>
      </c>
      <c r="J44" s="176">
        <v>14609.629286630228</v>
      </c>
      <c r="K44" s="176">
        <v>756099.05776049418</v>
      </c>
      <c r="L44" s="176"/>
    </row>
    <row r="45" spans="1:12" ht="12.95" customHeight="1">
      <c r="A45" s="157" t="s">
        <v>121</v>
      </c>
      <c r="B45" s="175" t="s">
        <v>2</v>
      </c>
      <c r="C45" s="175" t="s">
        <v>12</v>
      </c>
      <c r="D45" s="175" t="s">
        <v>77</v>
      </c>
      <c r="E45" s="175" t="s">
        <v>77</v>
      </c>
      <c r="F45" s="175" t="s">
        <v>6</v>
      </c>
      <c r="G45" s="175" t="s">
        <v>6</v>
      </c>
      <c r="H45" s="175" t="s">
        <v>72</v>
      </c>
      <c r="I45" s="157">
        <v>4394.2404489824694</v>
      </c>
      <c r="J45" s="176">
        <v>32044.087968902873</v>
      </c>
      <c r="K45" s="176">
        <v>3509599.7517543337</v>
      </c>
      <c r="L45" s="176"/>
    </row>
    <row r="46" spans="1:12" ht="12.95" customHeight="1">
      <c r="A46" s="157" t="s">
        <v>121</v>
      </c>
      <c r="B46" s="175" t="s">
        <v>2</v>
      </c>
      <c r="C46" s="175" t="s">
        <v>12</v>
      </c>
      <c r="D46" s="175" t="s">
        <v>77</v>
      </c>
      <c r="E46" s="175" t="s">
        <v>77</v>
      </c>
      <c r="F46" s="175" t="s">
        <v>6</v>
      </c>
      <c r="G46" s="175" t="s">
        <v>6</v>
      </c>
      <c r="H46" s="175" t="s">
        <v>73</v>
      </c>
      <c r="I46" s="157">
        <v>54.38522442628264</v>
      </c>
      <c r="J46" s="176">
        <v>353.50395877083713</v>
      </c>
      <c r="K46" s="176">
        <v>47900.83228314895</v>
      </c>
      <c r="L46" s="176"/>
    </row>
    <row r="47" spans="1:12" ht="12.95" customHeight="1">
      <c r="A47" s="157" t="s">
        <v>121</v>
      </c>
      <c r="B47" s="175" t="s">
        <v>2</v>
      </c>
      <c r="C47" s="175" t="s">
        <v>12</v>
      </c>
      <c r="D47" s="175" t="s">
        <v>77</v>
      </c>
      <c r="E47" s="175" t="s">
        <v>59</v>
      </c>
      <c r="F47" s="175" t="s">
        <v>5</v>
      </c>
      <c r="G47" s="175" t="s">
        <v>1</v>
      </c>
      <c r="H47" s="175" t="s">
        <v>1</v>
      </c>
      <c r="I47" s="157">
        <v>16793.007641516211</v>
      </c>
      <c r="J47" s="176">
        <v>196934.07003954137</v>
      </c>
      <c r="K47" s="176">
        <v>19543435.370122697</v>
      </c>
      <c r="L47" s="176"/>
    </row>
    <row r="48" spans="1:12" ht="12.95" customHeight="1">
      <c r="A48" s="157" t="s">
        <v>121</v>
      </c>
      <c r="B48" s="175" t="s">
        <v>2</v>
      </c>
      <c r="C48" s="175" t="s">
        <v>12</v>
      </c>
      <c r="D48" s="175" t="s">
        <v>77</v>
      </c>
      <c r="E48" s="175" t="s">
        <v>59</v>
      </c>
      <c r="F48" s="175" t="s">
        <v>5</v>
      </c>
      <c r="G48" s="175" t="s">
        <v>68</v>
      </c>
      <c r="H48" s="175" t="s">
        <v>68</v>
      </c>
      <c r="I48" s="157">
        <v>5045.2342753665598</v>
      </c>
      <c r="J48" s="176">
        <v>155279.16319889491</v>
      </c>
      <c r="K48" s="176">
        <v>4322822.1700380314</v>
      </c>
      <c r="L48" s="176"/>
    </row>
    <row r="49" spans="1:12" ht="12.95" customHeight="1">
      <c r="A49" s="157" t="s">
        <v>121</v>
      </c>
      <c r="B49" s="175" t="s">
        <v>2</v>
      </c>
      <c r="C49" s="175" t="s">
        <v>12</v>
      </c>
      <c r="D49" s="175" t="s">
        <v>77</v>
      </c>
      <c r="E49" s="175" t="s">
        <v>59</v>
      </c>
      <c r="F49" s="175" t="s">
        <v>5</v>
      </c>
      <c r="G49" s="175" t="s">
        <v>81</v>
      </c>
      <c r="H49" s="175" t="s">
        <v>69</v>
      </c>
      <c r="I49" s="157">
        <v>59.246843731744626</v>
      </c>
      <c r="J49" s="176">
        <v>2012.1634512809933</v>
      </c>
      <c r="K49" s="176">
        <v>41827.041076049041</v>
      </c>
      <c r="L49" s="176"/>
    </row>
    <row r="50" spans="1:12" ht="12.95" customHeight="1">
      <c r="A50" s="157" t="s">
        <v>121</v>
      </c>
      <c r="B50" s="175" t="s">
        <v>2</v>
      </c>
      <c r="C50" s="175" t="s">
        <v>12</v>
      </c>
      <c r="D50" s="175" t="s">
        <v>77</v>
      </c>
      <c r="E50" s="175" t="s">
        <v>59</v>
      </c>
      <c r="F50" s="175" t="s">
        <v>5</v>
      </c>
      <c r="G50" s="175" t="s">
        <v>81</v>
      </c>
      <c r="H50" s="175" t="s">
        <v>70</v>
      </c>
      <c r="I50" s="157">
        <v>35.199632114183586</v>
      </c>
      <c r="J50" s="176">
        <v>2534.3735122212183</v>
      </c>
      <c r="K50" s="176">
        <v>97983.479101469929</v>
      </c>
      <c r="L50" s="176"/>
    </row>
    <row r="51" spans="1:12" ht="12.95" customHeight="1">
      <c r="A51" s="157" t="s">
        <v>121</v>
      </c>
      <c r="B51" s="175" t="s">
        <v>2</v>
      </c>
      <c r="C51" s="175" t="s">
        <v>12</v>
      </c>
      <c r="D51" s="175" t="s">
        <v>77</v>
      </c>
      <c r="E51" s="175" t="s">
        <v>59</v>
      </c>
      <c r="F51" s="175" t="s">
        <v>5</v>
      </c>
      <c r="G51" s="175" t="s">
        <v>81</v>
      </c>
      <c r="H51" s="175" t="s">
        <v>71</v>
      </c>
      <c r="I51" s="157">
        <v>100.12212955143632</v>
      </c>
      <c r="J51" s="176">
        <v>2014.1834125069031</v>
      </c>
      <c r="K51" s="176">
        <v>109306.47662124435</v>
      </c>
      <c r="L51" s="176"/>
    </row>
    <row r="52" spans="1:12" ht="12.95" customHeight="1">
      <c r="A52" s="157" t="s">
        <v>121</v>
      </c>
      <c r="B52" s="175" t="s">
        <v>2</v>
      </c>
      <c r="C52" s="175" t="s">
        <v>12</v>
      </c>
      <c r="D52" s="175" t="s">
        <v>77</v>
      </c>
      <c r="E52" s="175" t="s">
        <v>59</v>
      </c>
      <c r="F52" s="175" t="s">
        <v>6</v>
      </c>
      <c r="G52" s="175" t="s">
        <v>6</v>
      </c>
      <c r="H52" s="175" t="s">
        <v>72</v>
      </c>
      <c r="I52" s="157">
        <v>2393.5014067754182</v>
      </c>
      <c r="J52" s="176">
        <v>18034.020987323293</v>
      </c>
      <c r="K52" s="176">
        <v>3240134.8568921522</v>
      </c>
      <c r="L52" s="176"/>
    </row>
    <row r="53" spans="1:12" ht="12.95" customHeight="1">
      <c r="A53" s="157" t="s">
        <v>121</v>
      </c>
      <c r="B53" s="175" t="s">
        <v>2</v>
      </c>
      <c r="C53" s="175" t="s">
        <v>12</v>
      </c>
      <c r="D53" s="175" t="s">
        <v>77</v>
      </c>
      <c r="E53" s="175" t="s">
        <v>59</v>
      </c>
      <c r="F53" s="175" t="s">
        <v>6</v>
      </c>
      <c r="G53" s="175" t="s">
        <v>6</v>
      </c>
      <c r="H53" s="175" t="s">
        <v>73</v>
      </c>
      <c r="I53" s="157">
        <v>72.036456419724544</v>
      </c>
      <c r="J53" s="176">
        <v>1217.4161134933449</v>
      </c>
      <c r="K53" s="176">
        <v>130139.17238700553</v>
      </c>
      <c r="L53" s="176"/>
    </row>
    <row r="54" spans="1:12" ht="12.95" customHeight="1">
      <c r="A54" s="157" t="s">
        <v>121</v>
      </c>
      <c r="B54" s="175" t="s">
        <v>2</v>
      </c>
      <c r="C54" s="175" t="s">
        <v>4</v>
      </c>
      <c r="D54" s="175" t="s">
        <v>4</v>
      </c>
      <c r="E54" s="175" t="s">
        <v>3</v>
      </c>
      <c r="F54" s="175" t="s">
        <v>5</v>
      </c>
      <c r="G54" s="175" t="s">
        <v>1</v>
      </c>
      <c r="H54" s="175" t="s">
        <v>1</v>
      </c>
      <c r="I54" s="157">
        <v>7890.1057272580547</v>
      </c>
      <c r="J54" s="176">
        <v>78525.468183442645</v>
      </c>
      <c r="K54" s="176">
        <v>6327019.9034134839</v>
      </c>
      <c r="L54" s="176"/>
    </row>
    <row r="55" spans="1:12" ht="12.95" customHeight="1">
      <c r="A55" s="157" t="s">
        <v>121</v>
      </c>
      <c r="B55" s="175" t="s">
        <v>2</v>
      </c>
      <c r="C55" s="175" t="s">
        <v>4</v>
      </c>
      <c r="D55" s="175" t="s">
        <v>4</v>
      </c>
      <c r="E55" s="175" t="s">
        <v>3</v>
      </c>
      <c r="F55" s="175" t="s">
        <v>5</v>
      </c>
      <c r="G55" s="175" t="s">
        <v>68</v>
      </c>
      <c r="H55" s="175" t="s">
        <v>68</v>
      </c>
      <c r="I55" s="157">
        <v>957.5546612530311</v>
      </c>
      <c r="J55" s="176">
        <v>29128.483062964195</v>
      </c>
      <c r="K55" s="176">
        <v>1002788.0339201209</v>
      </c>
      <c r="L55" s="176"/>
    </row>
    <row r="56" spans="1:12" ht="12.95" customHeight="1">
      <c r="A56" s="157" t="s">
        <v>121</v>
      </c>
      <c r="B56" s="175" t="s">
        <v>2</v>
      </c>
      <c r="C56" s="175" t="s">
        <v>4</v>
      </c>
      <c r="D56" s="175" t="s">
        <v>4</v>
      </c>
      <c r="E56" s="175" t="s">
        <v>3</v>
      </c>
      <c r="F56" s="175" t="s">
        <v>5</v>
      </c>
      <c r="G56" s="175" t="s">
        <v>81</v>
      </c>
      <c r="H56" s="175" t="s">
        <v>70</v>
      </c>
      <c r="I56" s="157">
        <v>401.48818383676377</v>
      </c>
      <c r="J56" s="176">
        <v>25950.765237419677</v>
      </c>
      <c r="K56" s="176">
        <v>962510.05773061863</v>
      </c>
      <c r="L56" s="176"/>
    </row>
    <row r="57" spans="1:12" ht="12.95" customHeight="1">
      <c r="A57" s="157" t="s">
        <v>121</v>
      </c>
      <c r="B57" s="175" t="s">
        <v>2</v>
      </c>
      <c r="C57" s="175" t="s">
        <v>4</v>
      </c>
      <c r="D57" s="175" t="s">
        <v>4</v>
      </c>
      <c r="E57" s="175" t="s">
        <v>3</v>
      </c>
      <c r="F57" s="175" t="s">
        <v>5</v>
      </c>
      <c r="G57" s="175" t="s">
        <v>81</v>
      </c>
      <c r="H57" s="175" t="s">
        <v>71</v>
      </c>
      <c r="I57" s="157">
        <v>71.999316283961662</v>
      </c>
      <c r="J57" s="176">
        <v>2584.8190409097451</v>
      </c>
      <c r="K57" s="176">
        <v>88370.458075099537</v>
      </c>
      <c r="L57" s="176"/>
    </row>
    <row r="58" spans="1:12" ht="12.95" customHeight="1">
      <c r="A58" s="157" t="s">
        <v>121</v>
      </c>
      <c r="B58" s="175" t="s">
        <v>2</v>
      </c>
      <c r="C58" s="175" t="s">
        <v>4</v>
      </c>
      <c r="D58" s="175" t="s">
        <v>4</v>
      </c>
      <c r="E58" s="175" t="s">
        <v>3</v>
      </c>
      <c r="F58" s="175" t="s">
        <v>6</v>
      </c>
      <c r="G58" s="175" t="s">
        <v>6</v>
      </c>
      <c r="H58" s="175" t="s">
        <v>72</v>
      </c>
      <c r="I58" s="157">
        <v>1771.450533064296</v>
      </c>
      <c r="J58" s="176">
        <v>17121.165596179406</v>
      </c>
      <c r="K58" s="176">
        <v>2609466.6113263899</v>
      </c>
      <c r="L58" s="176"/>
    </row>
    <row r="59" spans="1:12" ht="12.95" customHeight="1">
      <c r="A59" s="157" t="s">
        <v>121</v>
      </c>
      <c r="B59" s="175" t="s">
        <v>2</v>
      </c>
      <c r="C59" s="175" t="s">
        <v>4</v>
      </c>
      <c r="D59" s="175" t="s">
        <v>4</v>
      </c>
      <c r="E59" s="175" t="s">
        <v>3</v>
      </c>
      <c r="F59" s="175" t="s">
        <v>6</v>
      </c>
      <c r="G59" s="175" t="s">
        <v>6</v>
      </c>
      <c r="H59" s="175" t="s">
        <v>73</v>
      </c>
      <c r="I59" s="157">
        <v>24.126065439085593</v>
      </c>
      <c r="J59" s="176">
        <v>381.99603611885527</v>
      </c>
      <c r="K59" s="176">
        <v>29463.431308860498</v>
      </c>
      <c r="L59" s="176"/>
    </row>
    <row r="60" spans="1:12" ht="12.95" customHeight="1">
      <c r="A60" s="157" t="s">
        <v>121</v>
      </c>
      <c r="B60" s="175" t="s">
        <v>2</v>
      </c>
      <c r="C60" s="175" t="s">
        <v>4</v>
      </c>
      <c r="D60" s="175" t="s">
        <v>4</v>
      </c>
      <c r="E60" s="175" t="s">
        <v>22</v>
      </c>
      <c r="F60" s="175" t="s">
        <v>5</v>
      </c>
      <c r="G60" s="175" t="s">
        <v>1</v>
      </c>
      <c r="H60" s="175" t="s">
        <v>1</v>
      </c>
      <c r="I60" s="157">
        <v>9212.1265912007075</v>
      </c>
      <c r="J60" s="176">
        <v>119015.89312641631</v>
      </c>
      <c r="K60" s="176">
        <v>11437102.885630807</v>
      </c>
      <c r="L60" s="176"/>
    </row>
    <row r="61" spans="1:12" ht="12.95" customHeight="1">
      <c r="A61" s="157" t="s">
        <v>121</v>
      </c>
      <c r="B61" s="175" t="s">
        <v>2</v>
      </c>
      <c r="C61" s="175" t="s">
        <v>4</v>
      </c>
      <c r="D61" s="175" t="s">
        <v>4</v>
      </c>
      <c r="E61" s="175" t="s">
        <v>22</v>
      </c>
      <c r="F61" s="175" t="s">
        <v>5</v>
      </c>
      <c r="G61" s="175" t="s">
        <v>68</v>
      </c>
      <c r="H61" s="175" t="s">
        <v>68</v>
      </c>
      <c r="I61" s="157">
        <v>1311.8542113917065</v>
      </c>
      <c r="J61" s="176">
        <v>35300.40782487332</v>
      </c>
      <c r="K61" s="176">
        <v>1365965.1545032957</v>
      </c>
      <c r="L61" s="176"/>
    </row>
    <row r="62" spans="1:12" ht="12.95" customHeight="1">
      <c r="A62" s="157" t="s">
        <v>121</v>
      </c>
      <c r="B62" s="175" t="s">
        <v>2</v>
      </c>
      <c r="C62" s="175" t="s">
        <v>4</v>
      </c>
      <c r="D62" s="175" t="s">
        <v>4</v>
      </c>
      <c r="E62" s="175" t="s">
        <v>22</v>
      </c>
      <c r="F62" s="175" t="s">
        <v>5</v>
      </c>
      <c r="G62" s="175" t="s">
        <v>81</v>
      </c>
      <c r="H62" s="175" t="s">
        <v>70</v>
      </c>
      <c r="I62" s="157">
        <v>1707.2214657165061</v>
      </c>
      <c r="J62" s="176">
        <v>116953.06662019984</v>
      </c>
      <c r="K62" s="176">
        <v>3202349.5216058688</v>
      </c>
      <c r="L62" s="176"/>
    </row>
    <row r="63" spans="1:12" ht="12.95" customHeight="1">
      <c r="A63" s="157" t="s">
        <v>121</v>
      </c>
      <c r="B63" s="175" t="s">
        <v>2</v>
      </c>
      <c r="C63" s="175" t="s">
        <v>4</v>
      </c>
      <c r="D63" s="175" t="s">
        <v>4</v>
      </c>
      <c r="E63" s="175" t="s">
        <v>22</v>
      </c>
      <c r="F63" s="175" t="s">
        <v>5</v>
      </c>
      <c r="G63" s="175" t="s">
        <v>81</v>
      </c>
      <c r="H63" s="175" t="s">
        <v>71</v>
      </c>
      <c r="I63" s="157">
        <v>217.9659420451251</v>
      </c>
      <c r="J63" s="176">
        <v>9735.8120780155878</v>
      </c>
      <c r="K63" s="176">
        <v>117647.2239556608</v>
      </c>
      <c r="L63" s="176"/>
    </row>
    <row r="64" spans="1:12" ht="12.95" customHeight="1">
      <c r="A64" s="157" t="s">
        <v>121</v>
      </c>
      <c r="B64" s="175" t="s">
        <v>2</v>
      </c>
      <c r="C64" s="175" t="s">
        <v>4</v>
      </c>
      <c r="D64" s="175" t="s">
        <v>4</v>
      </c>
      <c r="E64" s="175" t="s">
        <v>22</v>
      </c>
      <c r="F64" s="175" t="s">
        <v>6</v>
      </c>
      <c r="G64" s="175" t="s">
        <v>6</v>
      </c>
      <c r="H64" s="175" t="s">
        <v>72</v>
      </c>
      <c r="I64" s="157">
        <v>2382.7371675185855</v>
      </c>
      <c r="J64" s="176">
        <v>32915.573266410654</v>
      </c>
      <c r="K64" s="176">
        <v>3258901.6370143783</v>
      </c>
      <c r="L64" s="176"/>
    </row>
    <row r="65" spans="1:12" ht="12.95" customHeight="1">
      <c r="A65" s="157" t="s">
        <v>121</v>
      </c>
      <c r="B65" s="175" t="s">
        <v>2</v>
      </c>
      <c r="C65" s="175" t="s">
        <v>4</v>
      </c>
      <c r="D65" s="175" t="s">
        <v>4</v>
      </c>
      <c r="E65" s="175" t="s">
        <v>22</v>
      </c>
      <c r="F65" s="175" t="s">
        <v>6</v>
      </c>
      <c r="G65" s="175" t="s">
        <v>6</v>
      </c>
      <c r="H65" s="175" t="s">
        <v>73</v>
      </c>
      <c r="I65" s="157">
        <v>96.966190009065556</v>
      </c>
      <c r="J65" s="176">
        <v>1057.0174513395264</v>
      </c>
      <c r="K65" s="176">
        <v>143897.32498279153</v>
      </c>
      <c r="L65" s="176"/>
    </row>
    <row r="66" spans="1:12" ht="12.95" customHeight="1">
      <c r="A66" s="157" t="s">
        <v>121</v>
      </c>
      <c r="B66" s="175" t="s">
        <v>2</v>
      </c>
      <c r="C66" s="175" t="s">
        <v>4</v>
      </c>
      <c r="D66" s="175" t="s">
        <v>4</v>
      </c>
      <c r="E66" s="175" t="s">
        <v>23</v>
      </c>
      <c r="F66" s="175" t="s">
        <v>5</v>
      </c>
      <c r="G66" s="175" t="s">
        <v>1</v>
      </c>
      <c r="H66" s="175" t="s">
        <v>1</v>
      </c>
      <c r="I66" s="157">
        <v>5470.8629370256522</v>
      </c>
      <c r="J66" s="176">
        <v>86454.733907167727</v>
      </c>
      <c r="K66" s="176">
        <v>5825902.167765432</v>
      </c>
      <c r="L66" s="176"/>
    </row>
    <row r="67" spans="1:12" ht="12.95" customHeight="1">
      <c r="A67" s="157" t="s">
        <v>121</v>
      </c>
      <c r="B67" s="175" t="s">
        <v>2</v>
      </c>
      <c r="C67" s="175" t="s">
        <v>4</v>
      </c>
      <c r="D67" s="175" t="s">
        <v>4</v>
      </c>
      <c r="E67" s="175" t="s">
        <v>23</v>
      </c>
      <c r="F67" s="175" t="s">
        <v>5</v>
      </c>
      <c r="G67" s="175" t="s">
        <v>68</v>
      </c>
      <c r="H67" s="175" t="s">
        <v>68</v>
      </c>
      <c r="I67" s="157">
        <v>433.04861868534186</v>
      </c>
      <c r="J67" s="176">
        <v>7371.1005834976258</v>
      </c>
      <c r="K67" s="176">
        <v>327612.35665801907</v>
      </c>
      <c r="L67" s="176"/>
    </row>
    <row r="68" spans="1:12" ht="12.95" customHeight="1">
      <c r="A68" s="157" t="s">
        <v>121</v>
      </c>
      <c r="B68" s="175" t="s">
        <v>2</v>
      </c>
      <c r="C68" s="175" t="s">
        <v>4</v>
      </c>
      <c r="D68" s="175" t="s">
        <v>4</v>
      </c>
      <c r="E68" s="175" t="s">
        <v>23</v>
      </c>
      <c r="F68" s="175" t="s">
        <v>5</v>
      </c>
      <c r="G68" s="175" t="s">
        <v>81</v>
      </c>
      <c r="H68" s="175" t="s">
        <v>70</v>
      </c>
      <c r="I68" s="157">
        <v>271.40620024828468</v>
      </c>
      <c r="J68" s="176">
        <v>6868.6541808224347</v>
      </c>
      <c r="K68" s="176">
        <v>359731.06250604946</v>
      </c>
      <c r="L68" s="176"/>
    </row>
    <row r="69" spans="1:12" ht="12.95" customHeight="1">
      <c r="A69" s="157" t="s">
        <v>121</v>
      </c>
      <c r="B69" s="175" t="s">
        <v>2</v>
      </c>
      <c r="C69" s="175" t="s">
        <v>4</v>
      </c>
      <c r="D69" s="175" t="s">
        <v>4</v>
      </c>
      <c r="E69" s="175" t="s">
        <v>23</v>
      </c>
      <c r="F69" s="175" t="s">
        <v>5</v>
      </c>
      <c r="G69" s="175" t="s">
        <v>81</v>
      </c>
      <c r="H69" s="175" t="s">
        <v>71</v>
      </c>
      <c r="I69" s="157">
        <v>197.64127812267424</v>
      </c>
      <c r="J69" s="176">
        <v>748.40101239113858</v>
      </c>
      <c r="K69" s="176">
        <v>67141.763289523849</v>
      </c>
      <c r="L69" s="176"/>
    </row>
    <row r="70" spans="1:12" ht="12.95" customHeight="1">
      <c r="A70" s="157" t="s">
        <v>121</v>
      </c>
      <c r="B70" s="175" t="s">
        <v>2</v>
      </c>
      <c r="C70" s="175" t="s">
        <v>4</v>
      </c>
      <c r="D70" s="175" t="s">
        <v>4</v>
      </c>
      <c r="E70" s="175" t="s">
        <v>23</v>
      </c>
      <c r="F70" s="175" t="s">
        <v>6</v>
      </c>
      <c r="G70" s="175" t="s">
        <v>6</v>
      </c>
      <c r="H70" s="175" t="s">
        <v>72</v>
      </c>
      <c r="I70" s="157">
        <v>752.85193890478831</v>
      </c>
      <c r="J70" s="176">
        <v>5400.4322488549396</v>
      </c>
      <c r="K70" s="176">
        <v>719575.38478852645</v>
      </c>
      <c r="L70" s="176"/>
    </row>
    <row r="71" spans="1:12" ht="12.95" customHeight="1">
      <c r="A71" s="157" t="s">
        <v>121</v>
      </c>
      <c r="B71" s="175" t="s">
        <v>2</v>
      </c>
      <c r="C71" s="175" t="s">
        <v>4</v>
      </c>
      <c r="D71" s="175" t="s">
        <v>4</v>
      </c>
      <c r="E71" s="175" t="s">
        <v>23</v>
      </c>
      <c r="F71" s="175" t="s">
        <v>6</v>
      </c>
      <c r="G71" s="175" t="s">
        <v>6</v>
      </c>
      <c r="H71" s="175" t="s">
        <v>73</v>
      </c>
      <c r="I71" s="157">
        <v>25.933908902637924</v>
      </c>
      <c r="J71" s="176">
        <v>164.24849170247259</v>
      </c>
      <c r="K71" s="176">
        <v>21870.612133886985</v>
      </c>
      <c r="L71" s="176"/>
    </row>
    <row r="72" spans="1:12" ht="12.95" customHeight="1">
      <c r="A72" s="157" t="s">
        <v>121</v>
      </c>
      <c r="B72" s="175" t="s">
        <v>2</v>
      </c>
      <c r="C72" s="175" t="s">
        <v>4</v>
      </c>
      <c r="D72" s="175" t="s">
        <v>4</v>
      </c>
      <c r="E72" s="175" t="s">
        <v>82</v>
      </c>
      <c r="F72" s="175" t="s">
        <v>5</v>
      </c>
      <c r="G72" s="175" t="s">
        <v>1</v>
      </c>
      <c r="H72" s="175" t="s">
        <v>1</v>
      </c>
      <c r="I72" s="157">
        <v>30023.036757032318</v>
      </c>
      <c r="J72" s="176">
        <v>229748.85134017552</v>
      </c>
      <c r="K72" s="176">
        <v>25030027.415297497</v>
      </c>
      <c r="L72" s="176"/>
    </row>
    <row r="73" spans="1:12" ht="12.95" customHeight="1">
      <c r="A73" s="157" t="s">
        <v>121</v>
      </c>
      <c r="B73" s="175" t="s">
        <v>2</v>
      </c>
      <c r="C73" s="175" t="s">
        <v>4</v>
      </c>
      <c r="D73" s="175" t="s">
        <v>4</v>
      </c>
      <c r="E73" s="175" t="s">
        <v>82</v>
      </c>
      <c r="F73" s="175" t="s">
        <v>5</v>
      </c>
      <c r="G73" s="175" t="s">
        <v>68</v>
      </c>
      <c r="H73" s="175" t="s">
        <v>68</v>
      </c>
      <c r="I73" s="157">
        <v>2771.5970719515904</v>
      </c>
      <c r="J73" s="176">
        <v>51169.45854710682</v>
      </c>
      <c r="K73" s="176">
        <v>1717399.9867953304</v>
      </c>
      <c r="L73" s="176"/>
    </row>
    <row r="74" spans="1:12" ht="12.95" customHeight="1">
      <c r="A74" s="157" t="s">
        <v>121</v>
      </c>
      <c r="B74" s="175" t="s">
        <v>2</v>
      </c>
      <c r="C74" s="175" t="s">
        <v>4</v>
      </c>
      <c r="D74" s="175" t="s">
        <v>4</v>
      </c>
      <c r="E74" s="175" t="s">
        <v>82</v>
      </c>
      <c r="F74" s="175" t="s">
        <v>5</v>
      </c>
      <c r="G74" s="175" t="s">
        <v>81</v>
      </c>
      <c r="H74" s="175" t="s">
        <v>69</v>
      </c>
      <c r="I74" s="157">
        <v>40.178224999999998</v>
      </c>
      <c r="J74" s="176">
        <v>3616.04025</v>
      </c>
      <c r="K74" s="176">
        <v>22124.573237885528</v>
      </c>
      <c r="L74" s="176"/>
    </row>
    <row r="75" spans="1:12" ht="12.95" customHeight="1">
      <c r="A75" s="157" t="s">
        <v>121</v>
      </c>
      <c r="B75" s="175" t="s">
        <v>2</v>
      </c>
      <c r="C75" s="175" t="s">
        <v>4</v>
      </c>
      <c r="D75" s="175" t="s">
        <v>4</v>
      </c>
      <c r="E75" s="175" t="s">
        <v>82</v>
      </c>
      <c r="F75" s="175" t="s">
        <v>5</v>
      </c>
      <c r="G75" s="175" t="s">
        <v>81</v>
      </c>
      <c r="H75" s="175" t="s">
        <v>70</v>
      </c>
      <c r="I75" s="157">
        <v>1913.9944147393574</v>
      </c>
      <c r="J75" s="176">
        <v>90248.664551698239</v>
      </c>
      <c r="K75" s="176">
        <v>2799613.7257691748</v>
      </c>
      <c r="L75" s="176"/>
    </row>
    <row r="76" spans="1:12" ht="12.95" customHeight="1">
      <c r="A76" s="157" t="s">
        <v>121</v>
      </c>
      <c r="B76" s="175" t="s">
        <v>2</v>
      </c>
      <c r="C76" s="175" t="s">
        <v>4</v>
      </c>
      <c r="D76" s="175" t="s">
        <v>4</v>
      </c>
      <c r="E76" s="175" t="s">
        <v>82</v>
      </c>
      <c r="F76" s="175" t="s">
        <v>5</v>
      </c>
      <c r="G76" s="175" t="s">
        <v>81</v>
      </c>
      <c r="H76" s="175" t="s">
        <v>71</v>
      </c>
      <c r="I76" s="157">
        <v>482.21657584956586</v>
      </c>
      <c r="J76" s="176">
        <v>12925.905520600954</v>
      </c>
      <c r="K76" s="176">
        <v>243132.97094751001</v>
      </c>
      <c r="L76" s="176"/>
    </row>
    <row r="77" spans="1:12" ht="12.95" customHeight="1">
      <c r="A77" s="157" t="s">
        <v>121</v>
      </c>
      <c r="B77" s="175" t="s">
        <v>2</v>
      </c>
      <c r="C77" s="175" t="s">
        <v>4</v>
      </c>
      <c r="D77" s="175" t="s">
        <v>4</v>
      </c>
      <c r="E77" s="175" t="s">
        <v>82</v>
      </c>
      <c r="F77" s="175" t="s">
        <v>6</v>
      </c>
      <c r="G77" s="175" t="s">
        <v>6</v>
      </c>
      <c r="H77" s="175" t="s">
        <v>72</v>
      </c>
      <c r="I77" s="157">
        <v>3044.0623944289046</v>
      </c>
      <c r="J77" s="176">
        <v>26637.647641891057</v>
      </c>
      <c r="K77" s="176">
        <v>3948695.6980657107</v>
      </c>
      <c r="L77" s="176"/>
    </row>
    <row r="78" spans="1:12" ht="12.95" customHeight="1">
      <c r="A78" s="157" t="s">
        <v>121</v>
      </c>
      <c r="B78" s="175" t="s">
        <v>2</v>
      </c>
      <c r="C78" s="175" t="s">
        <v>4</v>
      </c>
      <c r="D78" s="175" t="s">
        <v>4</v>
      </c>
      <c r="E78" s="175" t="s">
        <v>82</v>
      </c>
      <c r="F78" s="175" t="s">
        <v>6</v>
      </c>
      <c r="G78" s="175" t="s">
        <v>6</v>
      </c>
      <c r="H78" s="175" t="s">
        <v>73</v>
      </c>
      <c r="I78" s="157">
        <v>164.67690904360836</v>
      </c>
      <c r="J78" s="176">
        <v>1316.5867703489319</v>
      </c>
      <c r="K78" s="176">
        <v>229819.67721897369</v>
      </c>
      <c r="L78" s="176"/>
    </row>
    <row r="79" spans="1:12" ht="12.95" customHeight="1">
      <c r="A79" s="157" t="s">
        <v>121</v>
      </c>
      <c r="B79" s="175" t="s">
        <v>2</v>
      </c>
      <c r="C79" s="175" t="s">
        <v>78</v>
      </c>
      <c r="D79" s="175" t="s">
        <v>78</v>
      </c>
      <c r="E79" s="175" t="s">
        <v>78</v>
      </c>
      <c r="F79" s="175" t="s">
        <v>5</v>
      </c>
      <c r="G79" s="175" t="s">
        <v>1</v>
      </c>
      <c r="H79" s="175" t="s">
        <v>1</v>
      </c>
      <c r="I79" s="157">
        <v>22580.361438498909</v>
      </c>
      <c r="J79" s="176">
        <v>348844.36268806009</v>
      </c>
      <c r="K79" s="176">
        <v>28448871.468500499</v>
      </c>
      <c r="L79" s="176"/>
    </row>
    <row r="80" spans="1:12" ht="12.95" customHeight="1">
      <c r="A80" s="157" t="s">
        <v>121</v>
      </c>
      <c r="B80" s="175" t="s">
        <v>2</v>
      </c>
      <c r="C80" s="175" t="s">
        <v>78</v>
      </c>
      <c r="D80" s="175" t="s">
        <v>78</v>
      </c>
      <c r="E80" s="175" t="s">
        <v>78</v>
      </c>
      <c r="F80" s="175" t="s">
        <v>5</v>
      </c>
      <c r="G80" s="175" t="s">
        <v>68</v>
      </c>
      <c r="H80" s="175" t="s">
        <v>68</v>
      </c>
      <c r="I80" s="157">
        <v>1686.7602266729864</v>
      </c>
      <c r="J80" s="176">
        <v>55040.44917481397</v>
      </c>
      <c r="K80" s="176">
        <v>1876725.3790987479</v>
      </c>
      <c r="L80" s="176"/>
    </row>
    <row r="81" spans="1:12" ht="12.95" customHeight="1">
      <c r="A81" s="157" t="s">
        <v>121</v>
      </c>
      <c r="B81" s="175" t="s">
        <v>2</v>
      </c>
      <c r="C81" s="175" t="s">
        <v>78</v>
      </c>
      <c r="D81" s="175" t="s">
        <v>78</v>
      </c>
      <c r="E81" s="175" t="s">
        <v>78</v>
      </c>
      <c r="F81" s="175" t="s">
        <v>5</v>
      </c>
      <c r="G81" s="175" t="s">
        <v>81</v>
      </c>
      <c r="H81" s="175" t="s">
        <v>70</v>
      </c>
      <c r="I81" s="157">
        <v>688.24087695055903</v>
      </c>
      <c r="J81" s="176">
        <v>62792.540780146359</v>
      </c>
      <c r="K81" s="176">
        <v>2027431.1292814841</v>
      </c>
      <c r="L81" s="176"/>
    </row>
    <row r="82" spans="1:12" ht="12.95" customHeight="1">
      <c r="A82" s="157" t="s">
        <v>121</v>
      </c>
      <c r="B82" s="175" t="s">
        <v>2</v>
      </c>
      <c r="C82" s="175" t="s">
        <v>78</v>
      </c>
      <c r="D82" s="175" t="s">
        <v>78</v>
      </c>
      <c r="E82" s="175" t="s">
        <v>78</v>
      </c>
      <c r="F82" s="175" t="s">
        <v>5</v>
      </c>
      <c r="G82" s="175" t="s">
        <v>81</v>
      </c>
      <c r="H82" s="175" t="s">
        <v>71</v>
      </c>
      <c r="I82" s="157">
        <v>278.36491368550287</v>
      </c>
      <c r="J82" s="176">
        <v>15808.41895525104</v>
      </c>
      <c r="K82" s="176">
        <v>734724.77752268175</v>
      </c>
      <c r="L82" s="176"/>
    </row>
    <row r="83" spans="1:12" ht="12.95" customHeight="1">
      <c r="A83" s="157" t="s">
        <v>121</v>
      </c>
      <c r="B83" s="175" t="s">
        <v>2</v>
      </c>
      <c r="C83" s="175" t="s">
        <v>78</v>
      </c>
      <c r="D83" s="175" t="s">
        <v>78</v>
      </c>
      <c r="E83" s="175" t="s">
        <v>78</v>
      </c>
      <c r="F83" s="175" t="s">
        <v>6</v>
      </c>
      <c r="G83" s="175" t="s">
        <v>6</v>
      </c>
      <c r="H83" s="175" t="s">
        <v>72</v>
      </c>
      <c r="I83" s="157">
        <v>2479.3040369968826</v>
      </c>
      <c r="J83" s="176">
        <v>36057.912867124607</v>
      </c>
      <c r="K83" s="176">
        <v>5300176.9252522439</v>
      </c>
      <c r="L83" s="176"/>
    </row>
    <row r="84" spans="1:12" ht="12.95" customHeight="1">
      <c r="A84" s="157" t="s">
        <v>121</v>
      </c>
      <c r="B84" s="175" t="s">
        <v>2</v>
      </c>
      <c r="C84" s="175" t="s">
        <v>78</v>
      </c>
      <c r="D84" s="175" t="s">
        <v>78</v>
      </c>
      <c r="E84" s="175" t="s">
        <v>78</v>
      </c>
      <c r="F84" s="175" t="s">
        <v>6</v>
      </c>
      <c r="G84" s="175" t="s">
        <v>6</v>
      </c>
      <c r="H84" s="175" t="s">
        <v>73</v>
      </c>
      <c r="I84" s="157">
        <v>95.406130421223097</v>
      </c>
      <c r="J84" s="176">
        <v>1240.2460968565797</v>
      </c>
      <c r="K84" s="176">
        <v>145847.24146321625</v>
      </c>
      <c r="L84" s="176"/>
    </row>
    <row r="85" spans="1:12" ht="12.95" customHeight="1">
      <c r="A85" s="157" t="s">
        <v>121</v>
      </c>
      <c r="B85" s="157" t="s">
        <v>80</v>
      </c>
      <c r="C85" s="157" t="s">
        <v>12</v>
      </c>
      <c r="D85" s="157" t="s">
        <v>11</v>
      </c>
      <c r="E85" s="157" t="s">
        <v>10</v>
      </c>
      <c r="F85" s="157" t="s">
        <v>6</v>
      </c>
      <c r="G85" s="157" t="s">
        <v>6</v>
      </c>
      <c r="H85" s="157" t="s">
        <v>72</v>
      </c>
      <c r="I85" s="157">
        <v>11189.917940510253</v>
      </c>
      <c r="J85" s="157">
        <v>48372.288031377357</v>
      </c>
      <c r="K85" s="157">
        <v>2693518.4073184403</v>
      </c>
    </row>
    <row r="86" spans="1:12" ht="12.95" customHeight="1">
      <c r="A86" s="157" t="s">
        <v>121</v>
      </c>
      <c r="B86" s="157" t="s">
        <v>80</v>
      </c>
      <c r="C86" s="157" t="s">
        <v>12</v>
      </c>
      <c r="D86" s="157" t="s">
        <v>11</v>
      </c>
      <c r="E86" s="157" t="s">
        <v>10</v>
      </c>
      <c r="F86" s="157" t="s">
        <v>5</v>
      </c>
      <c r="G86" s="157" t="s">
        <v>81</v>
      </c>
      <c r="H86" s="157" t="s">
        <v>71</v>
      </c>
      <c r="I86" s="157">
        <v>35922.48473972638</v>
      </c>
      <c r="J86" s="157">
        <v>124544.36020189745</v>
      </c>
      <c r="K86" s="157">
        <v>2444190.12058545</v>
      </c>
    </row>
    <row r="87" spans="1:12" ht="12.95" customHeight="1">
      <c r="A87" s="157" t="s">
        <v>121</v>
      </c>
      <c r="B87" s="157" t="s">
        <v>80</v>
      </c>
      <c r="C87" s="157" t="s">
        <v>12</v>
      </c>
      <c r="D87" s="157" t="s">
        <v>11</v>
      </c>
      <c r="E87" s="157" t="s">
        <v>10</v>
      </c>
      <c r="F87" s="157" t="s">
        <v>5</v>
      </c>
      <c r="G87" s="157" t="s">
        <v>1</v>
      </c>
      <c r="H87" s="157" t="s">
        <v>1</v>
      </c>
      <c r="I87" s="157">
        <v>199310.63697065646</v>
      </c>
      <c r="J87" s="157">
        <v>1091323.950197201</v>
      </c>
      <c r="K87" s="157">
        <v>52677367.285146102</v>
      </c>
    </row>
    <row r="88" spans="1:12" ht="12.95" customHeight="1">
      <c r="A88" s="157" t="s">
        <v>121</v>
      </c>
      <c r="B88" s="157" t="s">
        <v>80</v>
      </c>
      <c r="C88" s="157" t="s">
        <v>12</v>
      </c>
      <c r="D88" s="157" t="s">
        <v>11</v>
      </c>
      <c r="E88" s="157" t="s">
        <v>10</v>
      </c>
      <c r="F88" s="157" t="s">
        <v>5</v>
      </c>
      <c r="G88" s="157" t="s">
        <v>68</v>
      </c>
      <c r="H88" s="157" t="s">
        <v>68</v>
      </c>
      <c r="I88" s="157">
        <v>51646.690349106881</v>
      </c>
      <c r="J88" s="157">
        <v>436607.38187715906</v>
      </c>
      <c r="K88" s="157">
        <v>9450832.1720489468</v>
      </c>
    </row>
    <row r="89" spans="1:12" ht="12.95" customHeight="1">
      <c r="A89" s="157" t="s">
        <v>121</v>
      </c>
      <c r="B89" s="157" t="s">
        <v>79</v>
      </c>
      <c r="C89" s="157" t="s">
        <v>12</v>
      </c>
      <c r="D89" s="157" t="s">
        <v>11</v>
      </c>
      <c r="E89" s="157" t="s">
        <v>25</v>
      </c>
      <c r="F89" s="157" t="s">
        <v>6</v>
      </c>
      <c r="G89" s="157" t="s">
        <v>6</v>
      </c>
      <c r="H89" s="157" t="s">
        <v>72</v>
      </c>
      <c r="I89" s="157">
        <v>5145.7740502009101</v>
      </c>
      <c r="J89" s="157">
        <v>7045.0543025913476</v>
      </c>
      <c r="K89" s="157">
        <v>646696.93972111761</v>
      </c>
    </row>
    <row r="90" spans="1:12" ht="12.95" customHeight="1">
      <c r="A90" s="157" t="s">
        <v>121</v>
      </c>
      <c r="B90" s="157" t="s">
        <v>79</v>
      </c>
      <c r="C90" s="157" t="s">
        <v>12</v>
      </c>
      <c r="D90" s="157" t="s">
        <v>11</v>
      </c>
      <c r="E90" s="157" t="s">
        <v>25</v>
      </c>
      <c r="F90" s="157" t="s">
        <v>5</v>
      </c>
      <c r="G90" s="157" t="s">
        <v>81</v>
      </c>
      <c r="H90" s="157" t="s">
        <v>71</v>
      </c>
      <c r="I90" s="157">
        <v>26586.182846126616</v>
      </c>
      <c r="J90" s="157">
        <v>118436.33037403243</v>
      </c>
      <c r="K90" s="157">
        <v>4729841.0244129896</v>
      </c>
    </row>
    <row r="91" spans="1:12" ht="12.95" customHeight="1">
      <c r="A91" s="157" t="s">
        <v>121</v>
      </c>
      <c r="B91" s="157" t="s">
        <v>79</v>
      </c>
      <c r="C91" s="157" t="s">
        <v>12</v>
      </c>
      <c r="D91" s="157" t="s">
        <v>11</v>
      </c>
      <c r="E91" s="157" t="s">
        <v>25</v>
      </c>
      <c r="F91" s="157" t="s">
        <v>5</v>
      </c>
      <c r="G91" s="157" t="s">
        <v>1</v>
      </c>
      <c r="H91" s="157" t="s">
        <v>1</v>
      </c>
      <c r="I91" s="157">
        <v>196362.31334774842</v>
      </c>
      <c r="J91" s="157">
        <v>853290.61087801761</v>
      </c>
      <c r="K91" s="157">
        <v>31075613.717771262</v>
      </c>
    </row>
    <row r="92" spans="1:12" ht="12.95" customHeight="1">
      <c r="A92" s="157" t="s">
        <v>121</v>
      </c>
      <c r="B92" s="157" t="s">
        <v>79</v>
      </c>
      <c r="C92" s="157" t="s">
        <v>12</v>
      </c>
      <c r="D92" s="157" t="s">
        <v>11</v>
      </c>
      <c r="E92" s="157" t="s">
        <v>25</v>
      </c>
      <c r="F92" s="157" t="s">
        <v>5</v>
      </c>
      <c r="G92" s="157" t="s">
        <v>68</v>
      </c>
      <c r="H92" s="157" t="s">
        <v>68</v>
      </c>
      <c r="I92" s="157">
        <v>16680.429755924015</v>
      </c>
      <c r="J92" s="157">
        <v>138781.74486284566</v>
      </c>
      <c r="K92" s="157">
        <v>1283943.5062901352</v>
      </c>
    </row>
    <row r="93" spans="1:12" ht="12.95" customHeight="1">
      <c r="A93" s="157" t="s">
        <v>121</v>
      </c>
      <c r="B93" s="157" t="s">
        <v>79</v>
      </c>
      <c r="C93" s="157" t="s">
        <v>12</v>
      </c>
      <c r="D93" s="157" t="s">
        <v>11</v>
      </c>
      <c r="E93" s="157" t="s">
        <v>123</v>
      </c>
      <c r="F93" s="157" t="s">
        <v>6</v>
      </c>
      <c r="G93" s="157" t="s">
        <v>6</v>
      </c>
      <c r="H93" s="157" t="s">
        <v>72</v>
      </c>
      <c r="I93" s="157">
        <v>339.39971325132177</v>
      </c>
      <c r="J93" s="157">
        <v>998.16221534243255</v>
      </c>
      <c r="K93" s="157">
        <v>42136.668471454926</v>
      </c>
    </row>
    <row r="94" spans="1:12" ht="12.95" customHeight="1">
      <c r="A94" s="157" t="s">
        <v>121</v>
      </c>
      <c r="B94" s="157" t="s">
        <v>79</v>
      </c>
      <c r="C94" s="157" t="s">
        <v>12</v>
      </c>
      <c r="D94" s="157" t="s">
        <v>11</v>
      </c>
      <c r="E94" s="157" t="s">
        <v>123</v>
      </c>
      <c r="F94" s="157" t="s">
        <v>5</v>
      </c>
      <c r="G94" s="157" t="s">
        <v>81</v>
      </c>
      <c r="H94" s="157" t="s">
        <v>71</v>
      </c>
      <c r="I94" s="157">
        <v>387.42576259859135</v>
      </c>
      <c r="J94" s="157">
        <v>5560.5374684895105</v>
      </c>
      <c r="K94" s="157">
        <v>79490.398323842164</v>
      </c>
    </row>
    <row r="95" spans="1:12" ht="12.95" customHeight="1">
      <c r="A95" s="157" t="s">
        <v>121</v>
      </c>
      <c r="B95" s="157" t="s">
        <v>79</v>
      </c>
      <c r="C95" s="157" t="s">
        <v>12</v>
      </c>
      <c r="D95" s="157" t="s">
        <v>11</v>
      </c>
      <c r="E95" s="157" t="s">
        <v>123</v>
      </c>
      <c r="F95" s="157" t="s">
        <v>5</v>
      </c>
      <c r="G95" s="157" t="s">
        <v>1</v>
      </c>
      <c r="H95" s="157" t="s">
        <v>1</v>
      </c>
      <c r="I95" s="157">
        <v>9968.655725341554</v>
      </c>
      <c r="J95" s="157">
        <v>85979.491036811218</v>
      </c>
      <c r="K95" s="157">
        <v>1781013.0694213782</v>
      </c>
    </row>
    <row r="96" spans="1:12" ht="12.95" customHeight="1">
      <c r="A96" s="157" t="s">
        <v>121</v>
      </c>
      <c r="B96" s="157" t="s">
        <v>79</v>
      </c>
      <c r="C96" s="157" t="s">
        <v>12</v>
      </c>
      <c r="D96" s="157" t="s">
        <v>11</v>
      </c>
      <c r="E96" s="157" t="s">
        <v>123</v>
      </c>
      <c r="F96" s="157" t="s">
        <v>5</v>
      </c>
      <c r="G96" s="157" t="s">
        <v>68</v>
      </c>
      <c r="H96" s="157" t="s">
        <v>68</v>
      </c>
      <c r="I96" s="157">
        <v>4846.8087988085335</v>
      </c>
      <c r="J96" s="157">
        <v>48133.825657111724</v>
      </c>
      <c r="K96" s="157">
        <v>665145.74101279653</v>
      </c>
    </row>
  </sheetData>
  <sheetProtection selectLockedCells="1" selectUnlockedCells="1"/>
  <autoFilter ref="A1:L96" xr:uid="{569CBF4F-0B0E-476B-A655-4EE116EA7041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FFC000"/>
  </sheetPr>
  <dimension ref="C1:I22"/>
  <sheetViews>
    <sheetView workbookViewId="0">
      <selection activeCell="E25" sqref="E25"/>
    </sheetView>
  </sheetViews>
  <sheetFormatPr baseColWidth="10" defaultRowHeight="12.75"/>
  <cols>
    <col min="1" max="2" width="11.7109375" style="2" customWidth="1"/>
    <col min="3" max="3" width="25.140625" style="2" customWidth="1"/>
    <col min="4" max="5" width="18.7109375" style="4" customWidth="1"/>
    <col min="6" max="7" width="18.7109375" style="3" customWidth="1"/>
    <col min="8" max="8" width="11.5703125" style="3" bestFit="1" customWidth="1"/>
    <col min="9" max="9" width="12.42578125" style="2" bestFit="1" customWidth="1"/>
    <col min="10" max="16384" width="11.42578125" style="2"/>
  </cols>
  <sheetData>
    <row r="1" spans="3:9" ht="15" customHeight="1"/>
    <row r="2" spans="3:9" ht="15" customHeight="1">
      <c r="C2" s="65"/>
      <c r="D2" s="70"/>
      <c r="E2" s="70"/>
      <c r="F2" s="70"/>
      <c r="G2" s="70"/>
      <c r="H2" s="2"/>
    </row>
    <row r="3" spans="3:9" ht="15" customHeight="1">
      <c r="C3" s="65"/>
      <c r="D3" s="70"/>
      <c r="E3" s="70"/>
      <c r="F3" s="70"/>
      <c r="G3" s="70"/>
      <c r="H3" s="2"/>
    </row>
    <row r="4" spans="3:9" ht="15" customHeight="1">
      <c r="C4" s="65" t="s">
        <v>136</v>
      </c>
      <c r="D4" s="70"/>
      <c r="E4" s="70"/>
      <c r="F4" s="70"/>
      <c r="G4" s="70"/>
      <c r="H4" s="2"/>
    </row>
    <row r="5" spans="3:9" ht="15" customHeight="1">
      <c r="C5" s="65" t="s">
        <v>154</v>
      </c>
      <c r="D5" s="68"/>
      <c r="E5" s="68"/>
      <c r="F5" s="69"/>
      <c r="G5" s="69"/>
      <c r="H5" s="2"/>
    </row>
    <row r="6" spans="3:9" ht="15" customHeight="1">
      <c r="C6" s="1"/>
      <c r="D6" s="5"/>
      <c r="E6" s="2"/>
      <c r="H6" s="2"/>
    </row>
    <row r="7" spans="3:9">
      <c r="C7" s="179" t="s">
        <v>41</v>
      </c>
      <c r="D7" s="181" t="s">
        <v>144</v>
      </c>
      <c r="E7" s="181"/>
      <c r="F7" s="181" t="s">
        <v>155</v>
      </c>
      <c r="G7" s="181"/>
      <c r="H7" s="2"/>
    </row>
    <row r="8" spans="3:9">
      <c r="C8" s="179"/>
      <c r="D8" s="182"/>
      <c r="E8" s="182"/>
      <c r="F8" s="182"/>
      <c r="G8" s="182"/>
      <c r="H8" s="2"/>
    </row>
    <row r="9" spans="3:9" ht="43.5" customHeight="1">
      <c r="C9" s="180"/>
      <c r="D9" s="81" t="s">
        <v>61</v>
      </c>
      <c r="E9" s="90" t="s">
        <v>62</v>
      </c>
      <c r="F9" s="81" t="s">
        <v>61</v>
      </c>
      <c r="G9" s="90" t="s">
        <v>62</v>
      </c>
      <c r="H9" s="2"/>
    </row>
    <row r="10" spans="3:9" ht="12.95" customHeight="1">
      <c r="C10" s="72"/>
      <c r="D10" s="72"/>
      <c r="E10" s="72"/>
      <c r="F10" s="72"/>
      <c r="G10" s="72"/>
      <c r="H10" s="2"/>
    </row>
    <row r="11" spans="3:9" ht="12.95" customHeight="1">
      <c r="C11" s="76" t="s">
        <v>27</v>
      </c>
      <c r="D11" s="79">
        <v>1065603.0638493262</v>
      </c>
      <c r="E11" s="79">
        <v>660579125.9507395</v>
      </c>
      <c r="F11" s="79">
        <v>1108400.4623147303</v>
      </c>
      <c r="G11" s="79">
        <v>663852738.38985682</v>
      </c>
      <c r="H11" s="178"/>
      <c r="I11" s="178"/>
    </row>
    <row r="12" spans="3:9" ht="12.95" customHeight="1">
      <c r="C12" s="76"/>
      <c r="D12" s="79"/>
      <c r="E12" s="79"/>
      <c r="F12" s="79"/>
      <c r="H12" s="178"/>
      <c r="I12" s="178"/>
    </row>
    <row r="13" spans="3:9" ht="12.95" customHeight="1">
      <c r="C13" s="76" t="s">
        <v>28</v>
      </c>
      <c r="D13" s="79">
        <v>223262</v>
      </c>
      <c r="E13" s="79">
        <v>9454749.0348357707</v>
      </c>
      <c r="F13" s="79">
        <v>238184.00809999998</v>
      </c>
      <c r="G13" s="79">
        <v>11885789.0687651</v>
      </c>
      <c r="H13" s="178"/>
      <c r="I13" s="178"/>
    </row>
    <row r="14" spans="3:9" ht="12.95" customHeight="1">
      <c r="C14" s="72"/>
      <c r="D14" s="89"/>
      <c r="E14" s="89"/>
      <c r="F14" s="89"/>
      <c r="G14" s="89"/>
      <c r="H14" s="178"/>
      <c r="I14" s="178"/>
    </row>
    <row r="15" spans="3:9" ht="12.95" customHeight="1">
      <c r="C15" s="91" t="s">
        <v>29</v>
      </c>
      <c r="D15" s="92">
        <v>1288865.0638493262</v>
      </c>
      <c r="E15" s="93">
        <v>670033874.98557532</v>
      </c>
      <c r="F15" s="92">
        <v>1346584.4704147303</v>
      </c>
      <c r="G15" s="93">
        <v>675738527.45862186</v>
      </c>
      <c r="H15" s="178"/>
      <c r="I15" s="178"/>
    </row>
    <row r="16" spans="3:9" ht="12.95" customHeight="1">
      <c r="C16" s="72"/>
      <c r="D16" s="72"/>
      <c r="E16" s="72"/>
      <c r="F16" s="72"/>
      <c r="G16" s="72"/>
      <c r="H16" s="178"/>
      <c r="I16" s="178"/>
    </row>
    <row r="17" spans="3:9" ht="12.95" customHeight="1">
      <c r="C17" s="76" t="s">
        <v>30</v>
      </c>
      <c r="D17" s="79"/>
      <c r="E17" s="79">
        <v>150543346.22463921</v>
      </c>
      <c r="F17" s="79"/>
      <c r="G17" s="79">
        <v>150412246.71126521</v>
      </c>
      <c r="H17" s="178"/>
      <c r="I17" s="178"/>
    </row>
    <row r="18" spans="3:9" ht="12.95" customHeight="1">
      <c r="C18" s="72"/>
      <c r="D18" s="89"/>
      <c r="E18" s="89"/>
      <c r="F18" s="89"/>
      <c r="G18" s="89"/>
      <c r="H18" s="178"/>
      <c r="I18" s="178"/>
    </row>
    <row r="19" spans="3:9" ht="12.95" customHeight="1">
      <c r="C19" s="91" t="s">
        <v>42</v>
      </c>
      <c r="D19" s="85"/>
      <c r="E19" s="87">
        <v>820577221.2102145</v>
      </c>
      <c r="F19" s="85"/>
      <c r="G19" s="87">
        <v>826150774.16988707</v>
      </c>
      <c r="H19" s="178"/>
      <c r="I19" s="178"/>
    </row>
    <row r="21" spans="3:9">
      <c r="F21" s="174"/>
      <c r="G21" s="177"/>
    </row>
    <row r="22" spans="3:9">
      <c r="F22" s="174"/>
      <c r="G22" s="174"/>
    </row>
  </sheetData>
  <mergeCells count="3">
    <mergeCell ref="C7:C9"/>
    <mergeCell ref="D7:E8"/>
    <mergeCell ref="F7:G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FFC000"/>
  </sheetPr>
  <dimension ref="C1:M31"/>
  <sheetViews>
    <sheetView topLeftCell="A4" zoomScaleNormal="100" workbookViewId="0">
      <selection activeCell="N4" sqref="N1:R1048576"/>
    </sheetView>
  </sheetViews>
  <sheetFormatPr baseColWidth="10" defaultRowHeight="12.75"/>
  <cols>
    <col min="1" max="2" width="11.42578125" style="10" customWidth="1"/>
    <col min="3" max="3" width="14.85546875" style="10" customWidth="1"/>
    <col min="4" max="4" width="15.7109375" style="11" customWidth="1"/>
    <col min="5" max="8" width="13.7109375" style="11" customWidth="1"/>
    <col min="9" max="9" width="15.7109375" style="10" customWidth="1"/>
    <col min="10" max="13" width="13.7109375" style="10" customWidth="1"/>
    <col min="14" max="16384" width="11.42578125" style="10"/>
  </cols>
  <sheetData>
    <row r="1" spans="3:13" ht="15" customHeight="1"/>
    <row r="2" spans="3:13" ht="15" customHeight="1"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3:13" s="12" customFormat="1" ht="15" customHeight="1"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3:13" ht="15" customHeight="1">
      <c r="C4" s="183" t="s">
        <v>137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</row>
    <row r="5" spans="3:13" ht="15" customHeight="1"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3:13" ht="15" customHeight="1">
      <c r="C6" s="65" t="s">
        <v>159</v>
      </c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3:13" ht="15" customHeight="1">
      <c r="C7" s="13"/>
      <c r="D7" s="13"/>
      <c r="E7" s="13"/>
      <c r="F7" s="13"/>
      <c r="G7" s="13"/>
      <c r="H7" s="13"/>
    </row>
    <row r="8" spans="3:13" ht="19.5" customHeight="1">
      <c r="C8" s="185" t="s">
        <v>65</v>
      </c>
      <c r="D8" s="187" t="s">
        <v>144</v>
      </c>
      <c r="E8" s="188"/>
      <c r="F8" s="188"/>
      <c r="G8" s="188"/>
      <c r="H8" s="189"/>
      <c r="I8" s="187" t="s">
        <v>155</v>
      </c>
      <c r="J8" s="188"/>
      <c r="K8" s="188"/>
      <c r="L8" s="188"/>
      <c r="M8" s="189"/>
    </row>
    <row r="9" spans="3:13" ht="54.95" customHeight="1">
      <c r="C9" s="186"/>
      <c r="D9" s="81" t="s">
        <v>63</v>
      </c>
      <c r="E9" s="82" t="s">
        <v>32</v>
      </c>
      <c r="F9" s="82" t="s">
        <v>33</v>
      </c>
      <c r="G9" s="82" t="s">
        <v>34</v>
      </c>
      <c r="H9" s="83" t="s">
        <v>62</v>
      </c>
      <c r="I9" s="81" t="s">
        <v>63</v>
      </c>
      <c r="J9" s="82" t="s">
        <v>32</v>
      </c>
      <c r="K9" s="82" t="s">
        <v>33</v>
      </c>
      <c r="L9" s="82" t="s">
        <v>34</v>
      </c>
      <c r="M9" s="83" t="s">
        <v>62</v>
      </c>
    </row>
    <row r="10" spans="3:13">
      <c r="C10" s="71"/>
      <c r="D10" s="88"/>
      <c r="E10" s="88"/>
      <c r="F10" s="88"/>
      <c r="G10" s="88"/>
      <c r="H10" s="88"/>
      <c r="I10" s="88"/>
      <c r="J10" s="88"/>
      <c r="K10" s="88"/>
      <c r="L10" s="88"/>
      <c r="M10" s="88"/>
    </row>
    <row r="11" spans="3:13">
      <c r="C11" s="74" t="s">
        <v>35</v>
      </c>
      <c r="D11" s="78">
        <v>985239.6359849365</v>
      </c>
      <c r="E11" s="75">
        <v>8.7458606507395178</v>
      </c>
      <c r="F11" s="75">
        <v>63.734432135477569</v>
      </c>
      <c r="G11" s="75">
        <v>557.4124621109014</v>
      </c>
      <c r="H11" s="78">
        <v>549184851.26361156</v>
      </c>
      <c r="I11" s="78">
        <v>1008954.9214065527</v>
      </c>
      <c r="J11" s="75">
        <v>8.3353550545707584</v>
      </c>
      <c r="K11" s="75">
        <v>65.809868738827092</v>
      </c>
      <c r="L11" s="75">
        <v>548.5486220328205</v>
      </c>
      <c r="M11" s="78">
        <v>553460831.8307972</v>
      </c>
    </row>
    <row r="12" spans="3:13">
      <c r="C12" s="76" t="s">
        <v>9</v>
      </c>
      <c r="D12" s="79">
        <v>374210.57615497091</v>
      </c>
      <c r="E12" s="77">
        <v>5.4427614352377489</v>
      </c>
      <c r="F12" s="77">
        <v>48.403946413128267</v>
      </c>
      <c r="G12" s="77">
        <v>263.45113285068908</v>
      </c>
      <c r="H12" s="79">
        <v>98586200.212736145</v>
      </c>
      <c r="I12" s="79">
        <v>361613.9102339556</v>
      </c>
      <c r="J12" s="77">
        <v>6.0150931321481371</v>
      </c>
      <c r="K12" s="77">
        <v>46.83802085152174</v>
      </c>
      <c r="L12" s="77">
        <v>281.73505754739966</v>
      </c>
      <c r="M12" s="79">
        <v>101879315.80970369</v>
      </c>
    </row>
    <row r="13" spans="3:13">
      <c r="C13" s="76" t="s">
        <v>18</v>
      </c>
      <c r="D13" s="79">
        <v>286167.76261682209</v>
      </c>
      <c r="E13" s="77">
        <v>7.9458294670463872</v>
      </c>
      <c r="F13" s="77">
        <v>33.329378584135682</v>
      </c>
      <c r="G13" s="77">
        <v>264.82955847217011</v>
      </c>
      <c r="H13" s="79">
        <v>75785682.222781777</v>
      </c>
      <c r="I13" s="79">
        <v>308056.33644479979</v>
      </c>
      <c r="J13" s="77">
        <v>6.9411716360666391</v>
      </c>
      <c r="K13" s="77">
        <v>35.983845141387803</v>
      </c>
      <c r="L13" s="77">
        <v>249.77004525201539</v>
      </c>
      <c r="M13" s="79">
        <v>76943245.093987718</v>
      </c>
    </row>
    <row r="14" spans="3:13">
      <c r="C14" s="76" t="s">
        <v>124</v>
      </c>
      <c r="D14" s="79">
        <v>15627.017687999998</v>
      </c>
      <c r="E14" s="77">
        <v>9.0509195477471387</v>
      </c>
      <c r="F14" s="77">
        <v>16.95240267637049</v>
      </c>
      <c r="G14" s="77">
        <v>153.43483276484258</v>
      </c>
      <c r="H14" s="79">
        <v>2397728.8455715165</v>
      </c>
      <c r="I14" s="79">
        <v>15542.29</v>
      </c>
      <c r="J14" s="77">
        <v>9.0509195477471387</v>
      </c>
      <c r="K14" s="77">
        <v>18.253707761848272</v>
      </c>
      <c r="L14" s="77">
        <v>165.2128404005762</v>
      </c>
      <c r="M14" s="79">
        <v>2567785.8772294717</v>
      </c>
    </row>
    <row r="15" spans="3:13">
      <c r="C15" s="76" t="s">
        <v>13</v>
      </c>
      <c r="D15" s="79">
        <v>87309.778603991042</v>
      </c>
      <c r="E15" s="77">
        <v>11.085589469090408</v>
      </c>
      <c r="F15" s="77">
        <v>69.825601773446365</v>
      </c>
      <c r="G15" s="77">
        <v>774.0579556926175</v>
      </c>
      <c r="H15" s="79">
        <v>67582828.738180339</v>
      </c>
      <c r="I15" s="79">
        <v>100112.37549031245</v>
      </c>
      <c r="J15" s="77">
        <v>10.359573684261058</v>
      </c>
      <c r="K15" s="77">
        <v>84.989752313892566</v>
      </c>
      <c r="L15" s="77">
        <v>880.45760150286662</v>
      </c>
      <c r="M15" s="79">
        <v>88144702.004954875</v>
      </c>
    </row>
    <row r="16" spans="3:13" ht="11.25" customHeight="1">
      <c r="C16" s="76" t="s">
        <v>21</v>
      </c>
      <c r="D16" s="79">
        <v>76444.323006763021</v>
      </c>
      <c r="E16" s="77">
        <v>16.775715008743855</v>
      </c>
      <c r="F16" s="77">
        <v>124.03074751700406</v>
      </c>
      <c r="G16" s="77">
        <v>2080.7044726667245</v>
      </c>
      <c r="H16" s="79">
        <v>159058044.79015163</v>
      </c>
      <c r="I16" s="79">
        <v>74135.51748557495</v>
      </c>
      <c r="J16" s="77">
        <v>15.037019589691138</v>
      </c>
      <c r="K16" s="77">
        <v>113.93805476728616</v>
      </c>
      <c r="L16" s="77">
        <v>1713.2887615469836</v>
      </c>
      <c r="M16" s="79">
        <v>127015548.93950546</v>
      </c>
    </row>
    <row r="17" spans="3:13">
      <c r="C17" s="76" t="s">
        <v>15</v>
      </c>
      <c r="D17" s="79">
        <v>27191.33167379631</v>
      </c>
      <c r="E17" s="77">
        <v>11.259775072981034</v>
      </c>
      <c r="F17" s="77">
        <v>133.64783739496804</v>
      </c>
      <c r="G17" s="77">
        <v>1504.8445880576837</v>
      </c>
      <c r="H17" s="79">
        <v>40918728.311393857</v>
      </c>
      <c r="I17" s="79">
        <v>28548.999700685854</v>
      </c>
      <c r="J17" s="77">
        <v>11.00048477579203</v>
      </c>
      <c r="K17" s="77">
        <v>123.83935699065505</v>
      </c>
      <c r="L17" s="77">
        <v>1362.2929612195753</v>
      </c>
      <c r="M17" s="79">
        <v>38892101.3421041</v>
      </c>
    </row>
    <row r="18" spans="3:13">
      <c r="C18" s="76" t="s">
        <v>44</v>
      </c>
      <c r="D18" s="79">
        <v>26109.014397065945</v>
      </c>
      <c r="E18" s="77">
        <v>14.630468953587799</v>
      </c>
      <c r="F18" s="77">
        <v>66.216928061408581</v>
      </c>
      <c r="G18" s="77">
        <v>968.78471020439497</v>
      </c>
      <c r="H18" s="79">
        <v>25294013.946383908</v>
      </c>
      <c r="I18" s="79">
        <v>24498.348385475281</v>
      </c>
      <c r="J18" s="77">
        <v>15.430648008066854</v>
      </c>
      <c r="K18" s="77">
        <v>72.708472079700911</v>
      </c>
      <c r="L18" s="77">
        <v>1121.9388398662213</v>
      </c>
      <c r="M18" s="79">
        <v>27485648.566238653</v>
      </c>
    </row>
    <row r="19" spans="3:13">
      <c r="C19" s="76" t="s">
        <v>16</v>
      </c>
      <c r="D19" s="79">
        <v>92179.831843527121</v>
      </c>
      <c r="E19" s="77">
        <v>13.303415552833512</v>
      </c>
      <c r="F19" s="77">
        <v>64.879063390952879</v>
      </c>
      <c r="G19" s="77">
        <v>863.11314096847377</v>
      </c>
      <c r="H19" s="79">
        <v>79561624.196412429</v>
      </c>
      <c r="I19" s="79">
        <v>96447.143665748765</v>
      </c>
      <c r="J19" s="77">
        <v>11.528959862924372</v>
      </c>
      <c r="K19" s="77">
        <v>81.41884551489386</v>
      </c>
      <c r="L19" s="77">
        <v>938.6746020268514</v>
      </c>
      <c r="M19" s="79">
        <v>90532484.197073281</v>
      </c>
    </row>
    <row r="20" spans="3:13">
      <c r="C20" s="72"/>
      <c r="D20" s="89"/>
      <c r="E20" s="73"/>
      <c r="F20" s="73"/>
      <c r="G20" s="73"/>
      <c r="H20" s="89"/>
      <c r="I20" s="89"/>
      <c r="J20" s="73"/>
      <c r="K20" s="73"/>
      <c r="L20" s="73"/>
      <c r="M20" s="89"/>
    </row>
    <row r="21" spans="3:13">
      <c r="C21" s="74" t="s">
        <v>36</v>
      </c>
      <c r="D21" s="78">
        <v>58088.249196107412</v>
      </c>
      <c r="E21" s="75">
        <v>14.867666138473975</v>
      </c>
      <c r="F21" s="75">
        <v>85.218438288486183</v>
      </c>
      <c r="G21" s="75">
        <v>1266.9992893153601</v>
      </c>
      <c r="H21" s="78">
        <v>73597770.449041635</v>
      </c>
      <c r="I21" s="78">
        <v>71637.10328495162</v>
      </c>
      <c r="J21" s="75">
        <v>13.838376303788833</v>
      </c>
      <c r="K21" s="75">
        <v>72.485769961412359</v>
      </c>
      <c r="L21" s="75">
        <v>1003.0853613958971</v>
      </c>
      <c r="M21" s="78">
        <v>71858129.637940899</v>
      </c>
    </row>
    <row r="22" spans="3:13">
      <c r="C22" s="76" t="s">
        <v>0</v>
      </c>
      <c r="D22" s="79">
        <v>7708.3556071737848</v>
      </c>
      <c r="E22" s="77">
        <v>21.562105448262226</v>
      </c>
      <c r="F22" s="77">
        <v>79.178123251978647</v>
      </c>
      <c r="G22" s="77">
        <v>1707.2470427546668</v>
      </c>
      <c r="H22" s="79">
        <v>13160067.314848799</v>
      </c>
      <c r="I22" s="79">
        <v>11116.724487135194</v>
      </c>
      <c r="J22" s="77">
        <v>13.825358120091497</v>
      </c>
      <c r="K22" s="77">
        <v>71.699037752687417</v>
      </c>
      <c r="L22" s="77">
        <v>991.26487379686375</v>
      </c>
      <c r="M22" s="79">
        <v>11019618.495774573</v>
      </c>
    </row>
    <row r="23" spans="3:13">
      <c r="C23" s="76" t="s">
        <v>14</v>
      </c>
      <c r="D23" s="79">
        <v>14441.885573808067</v>
      </c>
      <c r="E23" s="77">
        <v>18.018683547868505</v>
      </c>
      <c r="F23" s="77">
        <v>85.243175845411358</v>
      </c>
      <c r="G23" s="77">
        <v>1535.9698101737756</v>
      </c>
      <c r="H23" s="79">
        <v>22182300.243353367</v>
      </c>
      <c r="I23" s="79">
        <v>14928.871567881695</v>
      </c>
      <c r="J23" s="77">
        <v>21.098565215398157</v>
      </c>
      <c r="K23" s="77">
        <v>61.991243778652034</v>
      </c>
      <c r="L23" s="77">
        <v>1307.9262996475352</v>
      </c>
      <c r="M23" s="79">
        <v>19525863.747692801</v>
      </c>
    </row>
    <row r="24" spans="3:13">
      <c r="C24" s="76" t="s">
        <v>7</v>
      </c>
      <c r="D24" s="79">
        <v>6175.1999955862402</v>
      </c>
      <c r="E24" s="77">
        <v>11.478399913113368</v>
      </c>
      <c r="F24" s="77">
        <v>110.47609703434726</v>
      </c>
      <c r="G24" s="77">
        <v>1268.0888226001555</v>
      </c>
      <c r="H24" s="79">
        <v>7830702.0917234411</v>
      </c>
      <c r="I24" s="79">
        <v>7151.744881889379</v>
      </c>
      <c r="J24" s="77">
        <v>14.962442339828907</v>
      </c>
      <c r="K24" s="77">
        <v>68.423507963969428</v>
      </c>
      <c r="L24" s="77">
        <v>1023.7827925997165</v>
      </c>
      <c r="M24" s="79">
        <v>7321833.3471414382</v>
      </c>
    </row>
    <row r="25" spans="3:13">
      <c r="C25" s="76" t="s">
        <v>8</v>
      </c>
      <c r="D25" s="79">
        <v>29762.80801953932</v>
      </c>
      <c r="E25" s="77">
        <v>12.308083896497882</v>
      </c>
      <c r="F25" s="77">
        <v>83.054269945741353</v>
      </c>
      <c r="G25" s="77">
        <v>1022.2389224545672</v>
      </c>
      <c r="H25" s="79">
        <v>30424700.799116023</v>
      </c>
      <c r="I25" s="79">
        <v>38439.762348045348</v>
      </c>
      <c r="J25" s="77">
        <v>10.813364319432582</v>
      </c>
      <c r="K25" s="77">
        <v>81.774902753306563</v>
      </c>
      <c r="L25" s="77">
        <v>884.26181565767433</v>
      </c>
      <c r="M25" s="79">
        <v>33990814.047332086</v>
      </c>
    </row>
    <row r="26" spans="3:13">
      <c r="C26" s="76"/>
      <c r="D26" s="79"/>
      <c r="E26" s="77"/>
      <c r="F26" s="77"/>
      <c r="G26" s="77"/>
      <c r="H26" s="79"/>
      <c r="I26" s="79"/>
      <c r="J26" s="77"/>
      <c r="K26" s="77"/>
      <c r="L26" s="77"/>
      <c r="M26" s="79"/>
    </row>
    <row r="27" spans="3:13">
      <c r="C27" s="74" t="s">
        <v>17</v>
      </c>
      <c r="D27" s="78">
        <v>22275.178668282355</v>
      </c>
      <c r="E27" s="75">
        <v>18.162871278392572</v>
      </c>
      <c r="F27" s="75">
        <v>93.421305714029799</v>
      </c>
      <c r="G27" s="75">
        <v>1696.7991503432836</v>
      </c>
      <c r="H27" s="78">
        <v>37796504.238086335</v>
      </c>
      <c r="I27" s="78">
        <v>27808.437623226062</v>
      </c>
      <c r="J27" s="75">
        <v>18.691590574226314</v>
      </c>
      <c r="K27" s="75">
        <v>74.134221270435788</v>
      </c>
      <c r="L27" s="75">
        <v>1385.6865115260855</v>
      </c>
      <c r="M27" s="78">
        <v>38533776.92111887</v>
      </c>
    </row>
    <row r="28" spans="3:13">
      <c r="C28" s="72"/>
      <c r="D28" s="89"/>
      <c r="E28" s="73"/>
      <c r="F28" s="73"/>
      <c r="G28" s="73"/>
      <c r="H28" s="89"/>
      <c r="I28" s="89"/>
      <c r="J28" s="73"/>
      <c r="K28" s="73"/>
      <c r="L28" s="73"/>
      <c r="M28" s="89"/>
    </row>
    <row r="29" spans="3:13">
      <c r="C29" s="84" t="s">
        <v>37</v>
      </c>
      <c r="D29" s="85">
        <v>1065603.0638493262</v>
      </c>
      <c r="E29" s="86">
        <v>9.2764245878507623</v>
      </c>
      <c r="F29" s="86">
        <v>66.826507903140453</v>
      </c>
      <c r="G29" s="86">
        <v>619.9110610328953</v>
      </c>
      <c r="H29" s="87">
        <v>660579125.9507395</v>
      </c>
      <c r="I29" s="85">
        <v>1108400.4623147303</v>
      </c>
      <c r="J29" s="86">
        <v>8.9508467060670096</v>
      </c>
      <c r="K29" s="86">
        <v>66.913066528947681</v>
      </c>
      <c r="L29" s="86">
        <v>598.92860113347388</v>
      </c>
      <c r="M29" s="87">
        <v>663852738.38985693</v>
      </c>
    </row>
    <row r="30" spans="3:13" ht="12.75" customHeight="1">
      <c r="C30" s="184" t="s">
        <v>143</v>
      </c>
      <c r="D30" s="184"/>
      <c r="E30" s="184"/>
      <c r="F30" s="184"/>
      <c r="G30" s="184"/>
      <c r="H30" s="184"/>
      <c r="I30" s="184"/>
      <c r="J30" s="184"/>
      <c r="K30" s="184"/>
      <c r="L30" s="184"/>
      <c r="M30" s="184"/>
    </row>
    <row r="31" spans="3:13" ht="12" customHeight="1"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</row>
  </sheetData>
  <mergeCells count="5">
    <mergeCell ref="C4:M5"/>
    <mergeCell ref="C30:M30"/>
    <mergeCell ref="C8:C9"/>
    <mergeCell ref="D8:H8"/>
    <mergeCell ref="I8:M8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C000"/>
  </sheetPr>
  <dimension ref="A1:M20"/>
  <sheetViews>
    <sheetView topLeftCell="A4" zoomScaleNormal="100" workbookViewId="0">
      <selection activeCell="N4" sqref="N1:R1048576"/>
    </sheetView>
  </sheetViews>
  <sheetFormatPr baseColWidth="10" defaultRowHeight="12.75"/>
  <cols>
    <col min="1" max="2" width="11.42578125" style="9"/>
    <col min="3" max="3" width="23" style="9" customWidth="1"/>
    <col min="4" max="5" width="13.7109375" style="15" customWidth="1"/>
    <col min="6" max="6" width="14.85546875" style="15" customWidth="1"/>
    <col min="7" max="8" width="13.7109375" style="15" customWidth="1"/>
    <col min="9" max="9" width="13.7109375" style="16" customWidth="1"/>
    <col min="10" max="10" width="13.7109375" style="15" customWidth="1"/>
    <col min="11" max="11" width="13.7109375" style="16" customWidth="1"/>
    <col min="12" max="13" width="13.7109375" style="9" customWidth="1"/>
    <col min="14" max="16384" width="11.42578125" style="9"/>
  </cols>
  <sheetData>
    <row r="1" spans="1:13" ht="15" customHeight="1">
      <c r="I1" s="15"/>
      <c r="J1" s="16"/>
      <c r="K1" s="9"/>
    </row>
    <row r="2" spans="1:13" ht="15" customHeight="1">
      <c r="D2" s="9"/>
      <c r="E2" s="9"/>
      <c r="F2" s="9"/>
      <c r="G2" s="9"/>
      <c r="H2" s="9"/>
      <c r="I2" s="9"/>
      <c r="J2" s="9"/>
      <c r="K2" s="9"/>
    </row>
    <row r="3" spans="1:13" ht="15" customHeight="1"/>
    <row r="4" spans="1:13" ht="15" customHeight="1">
      <c r="C4" s="192" t="s">
        <v>138</v>
      </c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3" ht="15" customHeight="1"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</row>
    <row r="6" spans="1:13" ht="15" customHeight="1">
      <c r="C6" s="65" t="s">
        <v>159</v>
      </c>
      <c r="D6" s="17"/>
      <c r="E6" s="17"/>
      <c r="F6" s="18"/>
      <c r="G6" s="18"/>
      <c r="H6" s="18"/>
    </row>
    <row r="7" spans="1:13" ht="15" customHeight="1">
      <c r="C7" s="18"/>
      <c r="D7" s="18"/>
      <c r="E7" s="18"/>
      <c r="F7" s="18"/>
      <c r="G7" s="18"/>
      <c r="H7" s="18"/>
    </row>
    <row r="8" spans="1:13" ht="18" customHeight="1">
      <c r="C8" s="190" t="s">
        <v>38</v>
      </c>
      <c r="D8" s="187" t="s">
        <v>144</v>
      </c>
      <c r="E8" s="188"/>
      <c r="F8" s="188"/>
      <c r="G8" s="188"/>
      <c r="H8" s="189"/>
      <c r="I8" s="187" t="s">
        <v>155</v>
      </c>
      <c r="J8" s="188"/>
      <c r="K8" s="188"/>
      <c r="L8" s="188"/>
      <c r="M8" s="189"/>
    </row>
    <row r="9" spans="1:13" ht="66" customHeight="1">
      <c r="C9" s="191"/>
      <c r="D9" s="94" t="s">
        <v>63</v>
      </c>
      <c r="E9" s="82" t="s">
        <v>32</v>
      </c>
      <c r="F9" s="82" t="s">
        <v>33</v>
      </c>
      <c r="G9" s="82" t="s">
        <v>34</v>
      </c>
      <c r="H9" s="83" t="s">
        <v>62</v>
      </c>
      <c r="I9" s="94" t="s">
        <v>63</v>
      </c>
      <c r="J9" s="82" t="s">
        <v>32</v>
      </c>
      <c r="K9" s="82" t="s">
        <v>33</v>
      </c>
      <c r="L9" s="82" t="s">
        <v>34</v>
      </c>
      <c r="M9" s="83" t="s">
        <v>62</v>
      </c>
    </row>
    <row r="10" spans="1:13"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</row>
    <row r="11" spans="1:13" ht="15" customHeight="1">
      <c r="C11" s="74" t="s">
        <v>45</v>
      </c>
      <c r="D11" s="78">
        <v>1011494.0442431271</v>
      </c>
      <c r="E11" s="75">
        <v>9.2924343934265714</v>
      </c>
      <c r="F11" s="75">
        <v>62.088113523872501</v>
      </c>
      <c r="G11" s="75">
        <v>576.94972153220624</v>
      </c>
      <c r="H11" s="78">
        <v>583581207.15755677</v>
      </c>
      <c r="I11" s="78">
        <v>1038725.5549651016</v>
      </c>
      <c r="J11" s="75">
        <v>9.0303125050528319</v>
      </c>
      <c r="K11" s="75">
        <v>63.345826946173474</v>
      </c>
      <c r="L11" s="75">
        <v>572.03261321494301</v>
      </c>
      <c r="M11" s="78">
        <v>594184893.61982906</v>
      </c>
    </row>
    <row r="12" spans="1:13" ht="15" customHeight="1">
      <c r="C12" s="76" t="s">
        <v>46</v>
      </c>
      <c r="D12" s="79">
        <v>805926.27603678417</v>
      </c>
      <c r="E12" s="77">
        <v>7.5820235755355592</v>
      </c>
      <c r="F12" s="77">
        <v>73.454273651044346</v>
      </c>
      <c r="G12" s="77">
        <v>556.93203454605862</v>
      </c>
      <c r="H12" s="79">
        <v>448846160.60729468</v>
      </c>
      <c r="I12" s="79">
        <v>826322.35910414648</v>
      </c>
      <c r="J12" s="77">
        <v>7.7470114651223074</v>
      </c>
      <c r="K12" s="77">
        <v>79.797526072913115</v>
      </c>
      <c r="L12" s="77">
        <v>618.19234937525414</v>
      </c>
      <c r="M12" s="79">
        <v>510826160.51589471</v>
      </c>
    </row>
    <row r="13" spans="1:13" s="15" customFormat="1" ht="15" customHeight="1">
      <c r="A13" s="9"/>
      <c r="B13" s="9"/>
      <c r="C13" s="76" t="s">
        <v>47</v>
      </c>
      <c r="D13" s="79">
        <v>144445.79325380738</v>
      </c>
      <c r="E13" s="77">
        <v>17.148617939301758</v>
      </c>
      <c r="F13" s="77">
        <v>33.052870214401558</v>
      </c>
      <c r="G13" s="77">
        <v>566.81104310409933</v>
      </c>
      <c r="H13" s="79">
        <v>81873470.746189639</v>
      </c>
      <c r="I13" s="79">
        <v>132682.88605276064</v>
      </c>
      <c r="J13" s="77">
        <v>15.481924199602028</v>
      </c>
      <c r="K13" s="77">
        <v>24.422094005834271</v>
      </c>
      <c r="L13" s="77">
        <v>378.10100819388128</v>
      </c>
      <c r="M13" s="79">
        <v>50167532.986622669</v>
      </c>
    </row>
    <row r="14" spans="1:13" s="15" customFormat="1" ht="15" customHeight="1">
      <c r="A14" s="9"/>
      <c r="B14" s="9"/>
      <c r="C14" s="76" t="s">
        <v>48</v>
      </c>
      <c r="D14" s="79">
        <v>61121.9749525355</v>
      </c>
      <c r="E14" s="77">
        <v>13.279091514923429</v>
      </c>
      <c r="F14" s="77">
        <v>65.12899292376369</v>
      </c>
      <c r="G14" s="77">
        <v>864.85385730945848</v>
      </c>
      <c r="H14" s="79">
        <v>52861575.804072432</v>
      </c>
      <c r="I14" s="79">
        <v>79720.30980819455</v>
      </c>
      <c r="J14" s="77">
        <v>11.594300075139493</v>
      </c>
      <c r="K14" s="77">
        <v>35.909506914839191</v>
      </c>
      <c r="L14" s="77">
        <v>416.34559872094218</v>
      </c>
      <c r="M14" s="79">
        <v>33191200.117311761</v>
      </c>
    </row>
    <row r="15" spans="1:13" s="15" customFormat="1" ht="15" customHeight="1">
      <c r="A15" s="9"/>
      <c r="B15" s="9"/>
      <c r="C15" s="76" t="s">
        <v>49</v>
      </c>
      <c r="D15" s="79"/>
      <c r="E15" s="77"/>
      <c r="F15" s="77"/>
      <c r="G15" s="77"/>
      <c r="H15" s="79"/>
      <c r="I15" s="79"/>
      <c r="J15" s="77"/>
      <c r="K15" s="77"/>
      <c r="L15" s="77"/>
      <c r="M15" s="79"/>
    </row>
    <row r="16" spans="1:13" s="15" customFormat="1" ht="15" customHeight="1">
      <c r="A16" s="9"/>
      <c r="B16" s="9"/>
      <c r="C16" s="76" t="s">
        <v>50</v>
      </c>
      <c r="D16" s="78">
        <v>54109.019606199174</v>
      </c>
      <c r="E16" s="75">
        <v>8.9771431906405112</v>
      </c>
      <c r="F16" s="75">
        <v>158.51529346027516</v>
      </c>
      <c r="G16" s="75">
        <v>1423.0144872992912</v>
      </c>
      <c r="H16" s="78">
        <v>76997918.79318288</v>
      </c>
      <c r="I16" s="78">
        <v>69674.907349628629</v>
      </c>
      <c r="J16" s="75">
        <v>7.7661568472330558</v>
      </c>
      <c r="K16" s="75">
        <v>128.75076500749901</v>
      </c>
      <c r="L16" s="75">
        <v>999.89863524948271</v>
      </c>
      <c r="M16" s="78">
        <v>69667844.770027816</v>
      </c>
    </row>
    <row r="17" spans="1:13" s="15" customFormat="1" ht="15" customHeight="1">
      <c r="A17" s="9"/>
      <c r="B17" s="9"/>
      <c r="C17" s="76" t="s">
        <v>51</v>
      </c>
      <c r="D17" s="79">
        <v>51219.338046475139</v>
      </c>
      <c r="E17" s="77">
        <v>9.1726571674729875</v>
      </c>
      <c r="F17" s="77">
        <v>160.3946306291777</v>
      </c>
      <c r="G17" s="77">
        <v>1471.2449582649092</v>
      </c>
      <c r="H17" s="79">
        <v>75356192.866542593</v>
      </c>
      <c r="I17" s="79">
        <v>65786.982495136835</v>
      </c>
      <c r="J17" s="77">
        <v>7.5320006466277629</v>
      </c>
      <c r="K17" s="77">
        <v>133.10349461835332</v>
      </c>
      <c r="L17" s="77">
        <v>1002.5356075338523</v>
      </c>
      <c r="M17" s="79">
        <v>65953792.463580914</v>
      </c>
    </row>
    <row r="18" spans="1:13" s="15" customFormat="1" ht="15" customHeight="1">
      <c r="A18" s="9"/>
      <c r="B18" s="9"/>
      <c r="C18" s="76" t="s">
        <v>52</v>
      </c>
      <c r="D18" s="79">
        <v>2889.6815597240379</v>
      </c>
      <c r="E18" s="77">
        <v>5.5116760569022576</v>
      </c>
      <c r="F18" s="77">
        <v>103.07823790120068</v>
      </c>
      <c r="G18" s="77">
        <v>568.13385582772253</v>
      </c>
      <c r="H18" s="79">
        <v>1641725.9266402849</v>
      </c>
      <c r="I18" s="79">
        <v>3887.9248544918091</v>
      </c>
      <c r="J18" s="77">
        <v>11.728278145063962</v>
      </c>
      <c r="K18" s="77">
        <v>81.450901681109997</v>
      </c>
      <c r="L18" s="77">
        <v>955.27883008231595</v>
      </c>
      <c r="M18" s="79">
        <v>3714052.3064468941</v>
      </c>
    </row>
    <row r="19" spans="1:13" ht="15" customHeight="1">
      <c r="C19" s="76" t="s">
        <v>49</v>
      </c>
      <c r="D19" s="76"/>
      <c r="E19" s="97"/>
      <c r="F19" s="97"/>
      <c r="G19" s="97"/>
      <c r="H19" s="98"/>
      <c r="I19" s="97"/>
      <c r="J19" s="99"/>
      <c r="K19" s="97"/>
      <c r="L19" s="76"/>
      <c r="M19" s="76"/>
    </row>
    <row r="20" spans="1:13" ht="15" customHeight="1">
      <c r="C20" s="84" t="s">
        <v>37</v>
      </c>
      <c r="D20" s="85">
        <v>1065603.0638493262</v>
      </c>
      <c r="E20" s="86">
        <v>9.2764245878507641</v>
      </c>
      <c r="F20" s="86">
        <v>66.826507903140481</v>
      </c>
      <c r="G20" s="86">
        <v>619.91106103289576</v>
      </c>
      <c r="H20" s="87">
        <v>660579125.95073962</v>
      </c>
      <c r="I20" s="85">
        <v>1108400.4623147303</v>
      </c>
      <c r="J20" s="86">
        <v>8.9508467060670078</v>
      </c>
      <c r="K20" s="86">
        <v>66.913066528947624</v>
      </c>
      <c r="L20" s="86">
        <v>598.92860113347353</v>
      </c>
      <c r="M20" s="87">
        <v>663852738.38985682</v>
      </c>
    </row>
  </sheetData>
  <mergeCells count="4">
    <mergeCell ref="C8:C9"/>
    <mergeCell ref="D8:H8"/>
    <mergeCell ref="I8:M8"/>
    <mergeCell ref="C4:M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FFC000"/>
  </sheetPr>
  <dimension ref="C1:N37"/>
  <sheetViews>
    <sheetView topLeftCell="A10" workbookViewId="0">
      <selection activeCell="O10" sqref="O1:T1048576"/>
    </sheetView>
  </sheetViews>
  <sheetFormatPr baseColWidth="10" defaultRowHeight="12.75"/>
  <cols>
    <col min="1" max="2" width="11.42578125" style="9"/>
    <col min="3" max="3" width="16.42578125" style="9" customWidth="1"/>
    <col min="4" max="4" width="14.85546875" style="9" customWidth="1"/>
    <col min="5" max="6" width="13.7109375" style="9" customWidth="1"/>
    <col min="7" max="7" width="14.42578125" style="9" customWidth="1"/>
    <col min="8" max="14" width="13.7109375" style="9" customWidth="1"/>
    <col min="15" max="16384" width="11.42578125" style="9"/>
  </cols>
  <sheetData>
    <row r="1" spans="3:14" ht="15" customHeight="1"/>
    <row r="2" spans="3:14" ht="15" customHeight="1"/>
    <row r="3" spans="3:14" ht="15" customHeight="1"/>
    <row r="4" spans="3:14" ht="15" customHeight="1">
      <c r="C4" s="192" t="s">
        <v>139</v>
      </c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3:14" ht="15" customHeight="1"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</row>
    <row r="6" spans="3:14" ht="15" customHeight="1">
      <c r="C6" s="66" t="s">
        <v>159</v>
      </c>
      <c r="D6" s="101"/>
      <c r="E6" s="101"/>
      <c r="F6" s="101"/>
      <c r="G6" s="80"/>
      <c r="H6" s="102"/>
      <c r="I6" s="80"/>
      <c r="J6" s="80"/>
      <c r="K6" s="80"/>
      <c r="L6" s="80"/>
      <c r="M6" s="80"/>
      <c r="N6" s="80"/>
    </row>
    <row r="7" spans="3:14" ht="15" customHeight="1">
      <c r="C7" s="7"/>
      <c r="D7" s="14"/>
      <c r="H7" s="16"/>
    </row>
    <row r="8" spans="3:14" ht="19.5" customHeight="1">
      <c r="C8" s="194" t="s">
        <v>66</v>
      </c>
      <c r="D8" s="185" t="s">
        <v>67</v>
      </c>
      <c r="E8" s="187" t="s">
        <v>144</v>
      </c>
      <c r="F8" s="188"/>
      <c r="G8" s="188"/>
      <c r="H8" s="188"/>
      <c r="I8" s="189"/>
      <c r="J8" s="187" t="s">
        <v>155</v>
      </c>
      <c r="K8" s="188"/>
      <c r="L8" s="188"/>
      <c r="M8" s="188"/>
      <c r="N8" s="189"/>
    </row>
    <row r="9" spans="3:14" ht="63.75" customHeight="1">
      <c r="C9" s="195"/>
      <c r="D9" s="186"/>
      <c r="E9" s="81" t="s">
        <v>63</v>
      </c>
      <c r="F9" s="82" t="s">
        <v>32</v>
      </c>
      <c r="G9" s="82" t="s">
        <v>33</v>
      </c>
      <c r="H9" s="82" t="s">
        <v>34</v>
      </c>
      <c r="I9" s="83" t="s">
        <v>62</v>
      </c>
      <c r="J9" s="81" t="s">
        <v>63</v>
      </c>
      <c r="K9" s="82" t="s">
        <v>32</v>
      </c>
      <c r="L9" s="82" t="s">
        <v>33</v>
      </c>
      <c r="M9" s="82" t="s">
        <v>34</v>
      </c>
      <c r="N9" s="83" t="s">
        <v>62</v>
      </c>
    </row>
    <row r="10" spans="3:14" ht="15" customHeight="1">
      <c r="C10" s="196" t="s">
        <v>75</v>
      </c>
      <c r="D10" s="76" t="s">
        <v>53</v>
      </c>
      <c r="E10" s="99">
        <v>245065.4473490839</v>
      </c>
      <c r="F10" s="97">
        <v>5.1831562008204406</v>
      </c>
      <c r="G10" s="97">
        <v>32.524477882516557</v>
      </c>
      <c r="H10" s="97">
        <v>168.57944921521297</v>
      </c>
      <c r="I10" s="99">
        <v>41312998.135788336</v>
      </c>
      <c r="J10" s="99">
        <v>260316.98999999996</v>
      </c>
      <c r="K10" s="97">
        <v>4.8334369446851788</v>
      </c>
      <c r="L10" s="97">
        <v>32.032312840329062</v>
      </c>
      <c r="M10" s="97">
        <v>154.82616430615991</v>
      </c>
      <c r="N10" s="99">
        <v>40303881.065424979</v>
      </c>
    </row>
    <row r="11" spans="3:14" ht="15" customHeight="1">
      <c r="C11" s="196"/>
      <c r="D11" s="76" t="s">
        <v>13</v>
      </c>
      <c r="E11" s="99">
        <v>0</v>
      </c>
      <c r="F11" s="98">
        <v>0</v>
      </c>
      <c r="G11" s="98">
        <v>0</v>
      </c>
      <c r="H11" s="97">
        <v>0</v>
      </c>
      <c r="I11" s="99">
        <v>0</v>
      </c>
      <c r="J11" s="99">
        <v>0</v>
      </c>
      <c r="K11" s="98">
        <v>0</v>
      </c>
      <c r="L11" s="98">
        <v>0</v>
      </c>
      <c r="M11" s="97">
        <v>0</v>
      </c>
      <c r="N11" s="99">
        <v>0</v>
      </c>
    </row>
    <row r="12" spans="3:14" ht="15" customHeight="1">
      <c r="C12" s="196"/>
      <c r="D12" s="76" t="s">
        <v>54</v>
      </c>
      <c r="E12" s="99">
        <v>0</v>
      </c>
      <c r="F12" s="98">
        <v>0</v>
      </c>
      <c r="G12" s="98">
        <v>0</v>
      </c>
      <c r="H12" s="97">
        <v>0</v>
      </c>
      <c r="I12" s="99">
        <v>0</v>
      </c>
      <c r="J12" s="99">
        <v>0</v>
      </c>
      <c r="K12" s="98">
        <v>0</v>
      </c>
      <c r="L12" s="98">
        <v>0</v>
      </c>
      <c r="M12" s="97">
        <v>0</v>
      </c>
      <c r="N12" s="99">
        <v>0</v>
      </c>
    </row>
    <row r="13" spans="3:14" ht="15" customHeight="1">
      <c r="C13" s="196"/>
      <c r="D13" s="76" t="s">
        <v>55</v>
      </c>
      <c r="E13" s="99">
        <v>0</v>
      </c>
      <c r="F13" s="98">
        <v>0</v>
      </c>
      <c r="G13" s="98">
        <v>0</v>
      </c>
      <c r="H13" s="97">
        <v>0</v>
      </c>
      <c r="I13" s="99">
        <v>0</v>
      </c>
      <c r="J13" s="99">
        <v>0</v>
      </c>
      <c r="K13" s="98">
        <v>0</v>
      </c>
      <c r="L13" s="98">
        <v>0</v>
      </c>
      <c r="M13" s="97">
        <v>0</v>
      </c>
      <c r="N13" s="99">
        <v>0</v>
      </c>
    </row>
    <row r="14" spans="3:14" ht="15" customHeight="1">
      <c r="C14" s="196"/>
      <c r="D14" s="76" t="s">
        <v>36</v>
      </c>
      <c r="E14" s="99">
        <v>0</v>
      </c>
      <c r="F14" s="98">
        <v>0</v>
      </c>
      <c r="G14" s="98">
        <v>0</v>
      </c>
      <c r="H14" s="97">
        <v>0</v>
      </c>
      <c r="I14" s="99">
        <v>0</v>
      </c>
      <c r="J14" s="99">
        <v>0</v>
      </c>
      <c r="K14" s="98">
        <v>0</v>
      </c>
      <c r="L14" s="98">
        <v>0</v>
      </c>
      <c r="M14" s="97">
        <v>0</v>
      </c>
      <c r="N14" s="99">
        <v>0</v>
      </c>
    </row>
    <row r="15" spans="3:14" ht="15" customHeight="1">
      <c r="C15" s="196"/>
      <c r="D15" s="76" t="s">
        <v>17</v>
      </c>
      <c r="E15" s="99">
        <v>0</v>
      </c>
      <c r="F15" s="98">
        <v>0</v>
      </c>
      <c r="G15" s="98">
        <v>0</v>
      </c>
      <c r="H15" s="97">
        <v>0</v>
      </c>
      <c r="I15" s="99">
        <v>0</v>
      </c>
      <c r="J15" s="99">
        <v>0</v>
      </c>
      <c r="K15" s="98">
        <v>0</v>
      </c>
      <c r="L15" s="98">
        <v>0</v>
      </c>
      <c r="M15" s="97">
        <v>0</v>
      </c>
      <c r="N15" s="99">
        <v>0</v>
      </c>
    </row>
    <row r="16" spans="3:14" ht="15" customHeight="1">
      <c r="C16" s="103"/>
      <c r="D16" s="104" t="s">
        <v>42</v>
      </c>
      <c r="E16" s="92">
        <v>245065.4473490839</v>
      </c>
      <c r="F16" s="105">
        <v>5.1831562008204406</v>
      </c>
      <c r="G16" s="105">
        <v>32.524477882516557</v>
      </c>
      <c r="H16" s="105">
        <v>168.57944921521297</v>
      </c>
      <c r="I16" s="93">
        <v>41312998.135788336</v>
      </c>
      <c r="J16" s="92">
        <v>260316.98999999996</v>
      </c>
      <c r="K16" s="105">
        <v>4.8334369446851788</v>
      </c>
      <c r="L16" s="105">
        <v>32.032312840329062</v>
      </c>
      <c r="M16" s="105">
        <v>154.82616430615991</v>
      </c>
      <c r="N16" s="93">
        <v>40303881.065424979</v>
      </c>
    </row>
    <row r="17" spans="3:14" ht="15" customHeight="1">
      <c r="C17" s="196" t="s">
        <v>39</v>
      </c>
      <c r="D17" s="76" t="s">
        <v>53</v>
      </c>
      <c r="E17" s="99">
        <v>117191.70424670908</v>
      </c>
      <c r="F17" s="97">
        <v>13.877213469269101</v>
      </c>
      <c r="G17" s="97">
        <v>44.005110556378476</v>
      </c>
      <c r="H17" s="97">
        <v>610.66831292965128</v>
      </c>
      <c r="I17" s="99">
        <v>71565260.321688488</v>
      </c>
      <c r="J17" s="99">
        <v>126825.81667875545</v>
      </c>
      <c r="K17" s="97">
        <v>11.787911729679026</v>
      </c>
      <c r="L17" s="97">
        <v>49.377918596382564</v>
      </c>
      <c r="M17" s="97">
        <v>582.06254580943414</v>
      </c>
      <c r="N17" s="99">
        <v>73820557.730396986</v>
      </c>
    </row>
    <row r="18" spans="3:14" ht="15" customHeight="1">
      <c r="C18" s="196"/>
      <c r="D18" s="76" t="s">
        <v>13</v>
      </c>
      <c r="E18" s="99">
        <v>87309.778603991042</v>
      </c>
      <c r="F18" s="97">
        <v>11.085589469090408</v>
      </c>
      <c r="G18" s="97">
        <v>69.825601773446365</v>
      </c>
      <c r="H18" s="97">
        <v>774.0579556926175</v>
      </c>
      <c r="I18" s="99">
        <v>67582828.738180339</v>
      </c>
      <c r="J18" s="99">
        <v>100112.37549031245</v>
      </c>
      <c r="K18" s="97">
        <v>10.359573684261058</v>
      </c>
      <c r="L18" s="97">
        <v>84.989752313892566</v>
      </c>
      <c r="M18" s="97">
        <v>880.45760150286662</v>
      </c>
      <c r="N18" s="99">
        <v>88144702.004954875</v>
      </c>
    </row>
    <row r="19" spans="3:14" ht="15" customHeight="1">
      <c r="C19" s="196"/>
      <c r="D19" s="76" t="s">
        <v>54</v>
      </c>
      <c r="E19" s="99">
        <v>106985.06640624681</v>
      </c>
      <c r="F19" s="97">
        <v>16.120083255205525</v>
      </c>
      <c r="G19" s="97">
        <v>121.28774116523337</v>
      </c>
      <c r="H19" s="97">
        <v>1955.1684854193804</v>
      </c>
      <c r="I19" s="99">
        <v>209173830.24799341</v>
      </c>
      <c r="J19" s="99">
        <v>107784.49405010419</v>
      </c>
      <c r="K19" s="97">
        <v>14.347864036645884</v>
      </c>
      <c r="L19" s="97">
        <v>111.10692004815567</v>
      </c>
      <c r="M19" s="97">
        <v>1594.1469823814225</v>
      </c>
      <c r="N19" s="99">
        <v>171824325.93748197</v>
      </c>
    </row>
    <row r="20" spans="3:14" ht="15" customHeight="1">
      <c r="C20" s="196"/>
      <c r="D20" s="76" t="s">
        <v>55</v>
      </c>
      <c r="E20" s="99">
        <v>114939.43451490556</v>
      </c>
      <c r="F20" s="97">
        <v>12.809024311025995</v>
      </c>
      <c r="G20" s="97">
        <v>64.973883915926805</v>
      </c>
      <c r="H20" s="97">
        <v>832.25205866088743</v>
      </c>
      <c r="I20" s="99">
        <v>95658580.996348411</v>
      </c>
      <c r="J20" s="99">
        <v>115845.51518738066</v>
      </c>
      <c r="K20" s="97">
        <v>11.846064442944215</v>
      </c>
      <c r="L20" s="97">
        <v>81.687939486613104</v>
      </c>
      <c r="M20" s="97">
        <v>967.68059536974613</v>
      </c>
      <c r="N20" s="99">
        <v>112101457.10743949</v>
      </c>
    </row>
    <row r="21" spans="3:14" ht="15" customHeight="1">
      <c r="C21" s="196"/>
      <c r="D21" s="76" t="s">
        <v>36</v>
      </c>
      <c r="E21" s="99">
        <v>58088.249196107412</v>
      </c>
      <c r="F21" s="97">
        <v>14.867666138473975</v>
      </c>
      <c r="G21" s="97">
        <v>85.218438288486183</v>
      </c>
      <c r="H21" s="97">
        <v>1266.9992893153601</v>
      </c>
      <c r="I21" s="99">
        <v>73597770.449041635</v>
      </c>
      <c r="J21" s="99">
        <v>71637.10328495162</v>
      </c>
      <c r="K21" s="97">
        <v>13.838376303788833</v>
      </c>
      <c r="L21" s="97">
        <v>72.485769961412359</v>
      </c>
      <c r="M21" s="97">
        <v>1003.0853613958971</v>
      </c>
      <c r="N21" s="99">
        <v>71858129.637940899</v>
      </c>
    </row>
    <row r="22" spans="3:14" ht="15" customHeight="1">
      <c r="C22" s="196"/>
      <c r="D22" s="76" t="s">
        <v>17</v>
      </c>
      <c r="E22" s="99">
        <v>22275.178668282355</v>
      </c>
      <c r="F22" s="97">
        <v>18.162871278392572</v>
      </c>
      <c r="G22" s="97">
        <v>93.421305714029799</v>
      </c>
      <c r="H22" s="97">
        <v>1696.7991503432836</v>
      </c>
      <c r="I22" s="99">
        <v>37796504.238086335</v>
      </c>
      <c r="J22" s="99">
        <v>27808.437623226062</v>
      </c>
      <c r="K22" s="97">
        <v>18.691590574226314</v>
      </c>
      <c r="L22" s="97">
        <v>74.134221270435788</v>
      </c>
      <c r="M22" s="97">
        <v>1385.6865115260855</v>
      </c>
      <c r="N22" s="99">
        <v>38533776.92111887</v>
      </c>
    </row>
    <row r="23" spans="3:14" ht="15" customHeight="1">
      <c r="C23" s="103"/>
      <c r="D23" s="104" t="s">
        <v>42</v>
      </c>
      <c r="E23" s="92">
        <v>506789.41163624229</v>
      </c>
      <c r="F23" s="105">
        <v>13.92938089039591</v>
      </c>
      <c r="G23" s="105">
        <v>78.673197893622927</v>
      </c>
      <c r="H23" s="105">
        <v>1095.8689393257671</v>
      </c>
      <c r="I23" s="93">
        <v>555374774.99133861</v>
      </c>
      <c r="J23" s="92">
        <v>550013.74231473042</v>
      </c>
      <c r="K23" s="105">
        <v>12.657954437120642</v>
      </c>
      <c r="L23" s="105">
        <v>79.902189445631464</v>
      </c>
      <c r="M23" s="105">
        <v>1011.3982734289849</v>
      </c>
      <c r="N23" s="93">
        <v>556282949.33933306</v>
      </c>
    </row>
    <row r="24" spans="3:14" ht="15" customHeight="1">
      <c r="C24" s="196" t="s">
        <v>76</v>
      </c>
      <c r="D24" s="76" t="s">
        <v>53</v>
      </c>
      <c r="E24" s="99">
        <v>313748.20486400003</v>
      </c>
      <c r="F24" s="97">
        <v>4.9578330627267118</v>
      </c>
      <c r="G24" s="97">
        <v>41.074183111373095</v>
      </c>
      <c r="H24" s="97">
        <v>203.63894305405665</v>
      </c>
      <c r="I24" s="99">
        <v>63891352.823612601</v>
      </c>
      <c r="J24" s="99">
        <v>298069.73</v>
      </c>
      <c r="K24" s="97">
        <v>5.7062083436236035</v>
      </c>
      <c r="L24" s="97">
        <v>39.548453926454066</v>
      </c>
      <c r="M24" s="97">
        <v>225.67171777254586</v>
      </c>
      <c r="N24" s="99">
        <v>67265907.985098943</v>
      </c>
    </row>
    <row r="25" spans="3:14" ht="15" customHeight="1">
      <c r="C25" s="196"/>
      <c r="D25" s="76" t="s">
        <v>13</v>
      </c>
      <c r="E25" s="99">
        <v>0</v>
      </c>
      <c r="F25" s="98">
        <v>0</v>
      </c>
      <c r="G25" s="98">
        <v>0</v>
      </c>
      <c r="H25" s="97">
        <v>0</v>
      </c>
      <c r="I25" s="99">
        <v>0</v>
      </c>
      <c r="J25" s="99">
        <v>0</v>
      </c>
      <c r="K25" s="98">
        <v>0</v>
      </c>
      <c r="L25" s="98">
        <v>0</v>
      </c>
      <c r="M25" s="97">
        <v>0</v>
      </c>
      <c r="N25" s="99">
        <v>0</v>
      </c>
    </row>
    <row r="26" spans="3:14" ht="15" customHeight="1">
      <c r="C26" s="196"/>
      <c r="D26" s="76" t="s">
        <v>54</v>
      </c>
      <c r="E26" s="99">
        <v>0</v>
      </c>
      <c r="F26" s="98">
        <v>0</v>
      </c>
      <c r="G26" s="98">
        <v>0</v>
      </c>
      <c r="H26" s="97">
        <v>0</v>
      </c>
      <c r="I26" s="99">
        <v>0</v>
      </c>
      <c r="J26" s="99">
        <v>0</v>
      </c>
      <c r="K26" s="98">
        <v>0</v>
      </c>
      <c r="L26" s="98">
        <v>0</v>
      </c>
      <c r="M26" s="97">
        <v>0</v>
      </c>
      <c r="N26" s="99">
        <v>0</v>
      </c>
    </row>
    <row r="27" spans="3:14" ht="15" customHeight="1">
      <c r="C27" s="196"/>
      <c r="D27" s="76" t="s">
        <v>55</v>
      </c>
      <c r="E27" s="99">
        <v>0</v>
      </c>
      <c r="F27" s="98">
        <v>0</v>
      </c>
      <c r="G27" s="98">
        <v>0</v>
      </c>
      <c r="H27" s="97">
        <v>0</v>
      </c>
      <c r="I27" s="99">
        <v>0</v>
      </c>
      <c r="J27" s="99">
        <v>0</v>
      </c>
      <c r="K27" s="98">
        <v>0</v>
      </c>
      <c r="L27" s="98">
        <v>0</v>
      </c>
      <c r="M27" s="97">
        <v>0</v>
      </c>
      <c r="N27" s="99">
        <v>0</v>
      </c>
    </row>
    <row r="28" spans="3:14" ht="15" customHeight="1">
      <c r="C28" s="196"/>
      <c r="D28" s="76" t="s">
        <v>36</v>
      </c>
      <c r="E28" s="99">
        <v>0</v>
      </c>
      <c r="F28" s="98">
        <v>0</v>
      </c>
      <c r="G28" s="98">
        <v>0</v>
      </c>
      <c r="H28" s="97">
        <v>0</v>
      </c>
      <c r="I28" s="99">
        <v>0</v>
      </c>
      <c r="J28" s="99">
        <v>0</v>
      </c>
      <c r="K28" s="98">
        <v>0</v>
      </c>
      <c r="L28" s="98">
        <v>0</v>
      </c>
      <c r="M28" s="97">
        <v>0</v>
      </c>
      <c r="N28" s="99">
        <v>0</v>
      </c>
    </row>
    <row r="29" spans="3:14" ht="15" customHeight="1">
      <c r="C29" s="196"/>
      <c r="D29" s="76" t="s">
        <v>17</v>
      </c>
      <c r="E29" s="99">
        <v>0</v>
      </c>
      <c r="F29" s="98">
        <v>0</v>
      </c>
      <c r="G29" s="98">
        <v>0</v>
      </c>
      <c r="H29" s="97">
        <v>0</v>
      </c>
      <c r="I29" s="99">
        <v>0</v>
      </c>
      <c r="J29" s="99">
        <v>0</v>
      </c>
      <c r="K29" s="98">
        <v>0</v>
      </c>
      <c r="L29" s="98">
        <v>0</v>
      </c>
      <c r="M29" s="97">
        <v>0</v>
      </c>
      <c r="N29" s="99">
        <v>0</v>
      </c>
    </row>
    <row r="30" spans="3:14" ht="15" customHeight="1">
      <c r="C30" s="103"/>
      <c r="D30" s="104" t="s">
        <v>42</v>
      </c>
      <c r="E30" s="92">
        <v>313748.20486400003</v>
      </c>
      <c r="F30" s="105">
        <v>4.9578330627267118</v>
      </c>
      <c r="G30" s="105">
        <v>41.074183111373095</v>
      </c>
      <c r="H30" s="105">
        <v>203.63894305405665</v>
      </c>
      <c r="I30" s="93">
        <v>63891352.823612601</v>
      </c>
      <c r="J30" s="92">
        <v>298069.73</v>
      </c>
      <c r="K30" s="105">
        <v>5.7062083436236035</v>
      </c>
      <c r="L30" s="105">
        <v>39.548453926454066</v>
      </c>
      <c r="M30" s="105">
        <v>225.67171777254586</v>
      </c>
      <c r="N30" s="93">
        <v>67265907.985098943</v>
      </c>
    </row>
    <row r="31" spans="3:14" ht="15" customHeight="1">
      <c r="C31" s="193" t="s">
        <v>37</v>
      </c>
      <c r="D31" s="76" t="s">
        <v>53</v>
      </c>
      <c r="E31" s="99">
        <v>676005.35645979294</v>
      </c>
      <c r="F31" s="97">
        <v>6.5857732791559025</v>
      </c>
      <c r="G31" s="97">
        <v>39.70550225973755</v>
      </c>
      <c r="H31" s="97">
        <v>261.49143581764383</v>
      </c>
      <c r="I31" s="99">
        <v>176769611.2810894</v>
      </c>
      <c r="J31" s="99">
        <v>685212.53667875531</v>
      </c>
      <c r="K31" s="97">
        <v>6.5002973978637026</v>
      </c>
      <c r="L31" s="97">
        <v>40.724489052108339</v>
      </c>
      <c r="M31" s="97">
        <v>264.72129021474865</v>
      </c>
      <c r="N31" s="99">
        <v>181390346.78092089</v>
      </c>
    </row>
    <row r="32" spans="3:14" ht="15" customHeight="1">
      <c r="C32" s="193"/>
      <c r="D32" s="76" t="s">
        <v>13</v>
      </c>
      <c r="E32" s="99">
        <v>87309.778603991042</v>
      </c>
      <c r="F32" s="97">
        <v>11.085589469090408</v>
      </c>
      <c r="G32" s="97">
        <v>69.825601773446365</v>
      </c>
      <c r="H32" s="97">
        <v>774.0579556926175</v>
      </c>
      <c r="I32" s="99">
        <v>67582828.738180339</v>
      </c>
      <c r="J32" s="99">
        <v>100112.37549031245</v>
      </c>
      <c r="K32" s="97">
        <v>10.359573684261058</v>
      </c>
      <c r="L32" s="97">
        <v>84.989752313892566</v>
      </c>
      <c r="M32" s="97">
        <v>880.45760150286662</v>
      </c>
      <c r="N32" s="99">
        <v>88144702.004954875</v>
      </c>
    </row>
    <row r="33" spans="3:14" ht="15" customHeight="1">
      <c r="C33" s="193"/>
      <c r="D33" s="76" t="s">
        <v>54</v>
      </c>
      <c r="E33" s="99">
        <v>106985.06640624681</v>
      </c>
      <c r="F33" s="97">
        <v>16.120083255205525</v>
      </c>
      <c r="G33" s="97">
        <v>121.28774116523337</v>
      </c>
      <c r="H33" s="97">
        <v>1955.1684854193804</v>
      </c>
      <c r="I33" s="99">
        <v>209173830.24799341</v>
      </c>
      <c r="J33" s="99">
        <v>107784.49405010419</v>
      </c>
      <c r="K33" s="97">
        <v>14.347864036645884</v>
      </c>
      <c r="L33" s="97">
        <v>111.10692004815567</v>
      </c>
      <c r="M33" s="97">
        <v>1594.1469823814225</v>
      </c>
      <c r="N33" s="99">
        <v>171824325.93748197</v>
      </c>
    </row>
    <row r="34" spans="3:14" ht="15" customHeight="1">
      <c r="C34" s="193"/>
      <c r="D34" s="76" t="s">
        <v>55</v>
      </c>
      <c r="E34" s="99">
        <v>114939.43451490556</v>
      </c>
      <c r="F34" s="97">
        <v>12.809024311025995</v>
      </c>
      <c r="G34" s="97">
        <v>64.973883915926805</v>
      </c>
      <c r="H34" s="97">
        <v>832.25205866088743</v>
      </c>
      <c r="I34" s="99">
        <v>95658580.996348411</v>
      </c>
      <c r="J34" s="99">
        <v>115845.51518738066</v>
      </c>
      <c r="K34" s="97">
        <v>11.846064442944215</v>
      </c>
      <c r="L34" s="97">
        <v>81.687939486613104</v>
      </c>
      <c r="M34" s="97">
        <v>967.68059536974613</v>
      </c>
      <c r="N34" s="99">
        <v>112101457.10743949</v>
      </c>
    </row>
    <row r="35" spans="3:14" ht="15" customHeight="1">
      <c r="C35" s="193"/>
      <c r="D35" s="76" t="s">
        <v>36</v>
      </c>
      <c r="E35" s="99">
        <v>58088.249196107412</v>
      </c>
      <c r="F35" s="97">
        <v>14.867666138473975</v>
      </c>
      <c r="G35" s="97">
        <v>85.218438288486183</v>
      </c>
      <c r="H35" s="97">
        <v>1266.9992893153601</v>
      </c>
      <c r="I35" s="99">
        <v>73597770.449041635</v>
      </c>
      <c r="J35" s="99">
        <v>71637.10328495162</v>
      </c>
      <c r="K35" s="97">
        <v>13.838376303788833</v>
      </c>
      <c r="L35" s="97">
        <v>72.485769961412359</v>
      </c>
      <c r="M35" s="97">
        <v>1003.0853613958971</v>
      </c>
      <c r="N35" s="99">
        <v>71858129.637940899</v>
      </c>
    </row>
    <row r="36" spans="3:14" ht="15" customHeight="1">
      <c r="C36" s="193"/>
      <c r="D36" s="76" t="s">
        <v>17</v>
      </c>
      <c r="E36" s="99">
        <v>22275.178668282355</v>
      </c>
      <c r="F36" s="97">
        <v>18.162871278392572</v>
      </c>
      <c r="G36" s="97">
        <v>93.421305714029799</v>
      </c>
      <c r="H36" s="97">
        <v>1696.7991503432836</v>
      </c>
      <c r="I36" s="99">
        <v>37796504.238086335</v>
      </c>
      <c r="J36" s="99">
        <v>27808.437623226062</v>
      </c>
      <c r="K36" s="97">
        <v>18.691590574226314</v>
      </c>
      <c r="L36" s="97">
        <v>74.134221270435788</v>
      </c>
      <c r="M36" s="97">
        <v>1385.6865115260855</v>
      </c>
      <c r="N36" s="99">
        <v>38533776.92111887</v>
      </c>
    </row>
    <row r="37" spans="3:14" ht="15" customHeight="1">
      <c r="C37" s="106"/>
      <c r="D37" s="107" t="s">
        <v>42</v>
      </c>
      <c r="E37" s="108">
        <v>1065603.0638493262</v>
      </c>
      <c r="F37" s="105">
        <v>9.2764245878507623</v>
      </c>
      <c r="G37" s="105">
        <v>66.826507903140453</v>
      </c>
      <c r="H37" s="105">
        <v>619.9110610328953</v>
      </c>
      <c r="I37" s="108">
        <v>660579125.9507395</v>
      </c>
      <c r="J37" s="108">
        <v>1108400.4623147303</v>
      </c>
      <c r="K37" s="105">
        <v>8.9508467060670096</v>
      </c>
      <c r="L37" s="105">
        <v>66.913066528947695</v>
      </c>
      <c r="M37" s="105">
        <v>598.92860113347399</v>
      </c>
      <c r="N37" s="108">
        <v>663852738.38985705</v>
      </c>
    </row>
  </sheetData>
  <mergeCells count="9">
    <mergeCell ref="C4:N5"/>
    <mergeCell ref="J8:N8"/>
    <mergeCell ref="C31:C36"/>
    <mergeCell ref="C8:C9"/>
    <mergeCell ref="D8:D9"/>
    <mergeCell ref="C17:C22"/>
    <mergeCell ref="E8:I8"/>
    <mergeCell ref="C10:C15"/>
    <mergeCell ref="C24:C2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FFC000"/>
  </sheetPr>
  <dimension ref="C1:O33"/>
  <sheetViews>
    <sheetView workbookViewId="0">
      <selection activeCell="K41" sqref="K41"/>
    </sheetView>
  </sheetViews>
  <sheetFormatPr baseColWidth="10" defaultRowHeight="12.75"/>
  <cols>
    <col min="1" max="2" width="11.42578125" style="9"/>
    <col min="3" max="3" width="20.7109375" style="9" customWidth="1"/>
    <col min="4" max="4" width="26.85546875" style="9" customWidth="1"/>
    <col min="5" max="14" width="13.7109375" style="9" customWidth="1"/>
    <col min="15" max="15" width="12.7109375" style="9" bestFit="1" customWidth="1"/>
    <col min="16" max="16384" width="11.42578125" style="9"/>
  </cols>
  <sheetData>
    <row r="1" spans="3:15" ht="15" customHeight="1"/>
    <row r="2" spans="3:15" ht="15" customHeight="1"/>
    <row r="3" spans="3:15" ht="15" customHeight="1"/>
    <row r="4" spans="3:15" ht="15" customHeight="1">
      <c r="C4" s="192" t="s">
        <v>140</v>
      </c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3:15" ht="15" customHeight="1"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</row>
    <row r="6" spans="3:15" ht="15" customHeight="1">
      <c r="C6" s="65" t="s">
        <v>159</v>
      </c>
      <c r="D6" s="14"/>
      <c r="H6" s="16"/>
    </row>
    <row r="7" spans="3:15" ht="15" customHeight="1">
      <c r="C7" s="7"/>
      <c r="D7" s="14"/>
      <c r="H7" s="16"/>
    </row>
    <row r="8" spans="3:15" ht="18.75" customHeight="1">
      <c r="C8" s="199" t="s">
        <v>66</v>
      </c>
      <c r="D8" s="190" t="s">
        <v>40</v>
      </c>
      <c r="E8" s="188" t="s">
        <v>144</v>
      </c>
      <c r="F8" s="188"/>
      <c r="G8" s="188"/>
      <c r="H8" s="188"/>
      <c r="I8" s="189"/>
      <c r="J8" s="188" t="s">
        <v>155</v>
      </c>
      <c r="K8" s="188"/>
      <c r="L8" s="188"/>
      <c r="M8" s="188"/>
      <c r="N8" s="189"/>
    </row>
    <row r="9" spans="3:15" ht="62.25" customHeight="1">
      <c r="C9" s="186"/>
      <c r="D9" s="191"/>
      <c r="E9" s="81" t="s">
        <v>63</v>
      </c>
      <c r="F9" s="82" t="s">
        <v>32</v>
      </c>
      <c r="G9" s="82" t="s">
        <v>33</v>
      </c>
      <c r="H9" s="82" t="s">
        <v>34</v>
      </c>
      <c r="I9" s="83" t="s">
        <v>62</v>
      </c>
      <c r="J9" s="81" t="s">
        <v>63</v>
      </c>
      <c r="K9" s="82" t="s">
        <v>32</v>
      </c>
      <c r="L9" s="82" t="s">
        <v>33</v>
      </c>
      <c r="M9" s="82" t="s">
        <v>34</v>
      </c>
      <c r="N9" s="83" t="s">
        <v>62</v>
      </c>
    </row>
    <row r="10" spans="3:15" ht="15" customHeight="1">
      <c r="C10" s="196" t="s">
        <v>75</v>
      </c>
      <c r="D10" s="74" t="s">
        <v>45</v>
      </c>
      <c r="E10" s="109">
        <v>241183.62213971923</v>
      </c>
      <c r="F10" s="110">
        <v>5.2090451535943227</v>
      </c>
      <c r="G10" s="110">
        <v>32.504547582471531</v>
      </c>
      <c r="H10" s="110">
        <v>169.31765605424937</v>
      </c>
      <c r="I10" s="109">
        <v>40836645.57937102</v>
      </c>
      <c r="J10" s="109">
        <v>254831.81623654775</v>
      </c>
      <c r="K10" s="110">
        <v>4.9059122943927296</v>
      </c>
      <c r="L10" s="110">
        <v>31.687410582813946</v>
      </c>
      <c r="M10" s="110">
        <v>155.45565715569722</v>
      </c>
      <c r="N10" s="109">
        <v>39615047.457232401</v>
      </c>
      <c r="O10" s="15"/>
    </row>
    <row r="11" spans="3:15" ht="15" customHeight="1">
      <c r="C11" s="196"/>
      <c r="D11" s="76" t="s">
        <v>46</v>
      </c>
      <c r="E11" s="99">
        <v>192243.10719580034</v>
      </c>
      <c r="F11" s="97">
        <v>5.1305057637102411</v>
      </c>
      <c r="G11" s="97">
        <v>35.335842158704644</v>
      </c>
      <c r="H11" s="97">
        <v>181.2907418607895</v>
      </c>
      <c r="I11" s="99">
        <v>34851895.521149926</v>
      </c>
      <c r="J11" s="99">
        <v>206330.96907308997</v>
      </c>
      <c r="K11" s="97">
        <v>4.552249747744388</v>
      </c>
      <c r="L11" s="97">
        <v>34.981020603349315</v>
      </c>
      <c r="M11" s="97">
        <v>159.24234221743814</v>
      </c>
      <c r="N11" s="99">
        <v>32856626.787192639</v>
      </c>
    </row>
    <row r="12" spans="3:15" ht="15" customHeight="1">
      <c r="C12" s="196"/>
      <c r="D12" s="76" t="s">
        <v>56</v>
      </c>
      <c r="E12" s="99">
        <v>19716.232025001216</v>
      </c>
      <c r="F12" s="97">
        <v>9.2087857834264426</v>
      </c>
      <c r="G12" s="97">
        <v>14.505072818051314</v>
      </c>
      <c r="H12" s="97">
        <v>133.57410835443625</v>
      </c>
      <c r="I12" s="99">
        <v>2633578.1128487187</v>
      </c>
      <c r="J12" s="99">
        <v>21527.238554732547</v>
      </c>
      <c r="K12" s="97">
        <v>8.6827472109220381</v>
      </c>
      <c r="L12" s="97">
        <v>10.427645176273975</v>
      </c>
      <c r="M12" s="97">
        <v>90.540607070777511</v>
      </c>
      <c r="N12" s="99">
        <v>1949089.2473029317</v>
      </c>
    </row>
    <row r="13" spans="3:15" ht="15" customHeight="1">
      <c r="C13" s="196"/>
      <c r="D13" s="76" t="s">
        <v>57</v>
      </c>
      <c r="E13" s="99">
        <v>29224.282918917648</v>
      </c>
      <c r="F13" s="97">
        <v>3.0272582428283497</v>
      </c>
      <c r="G13" s="97">
        <v>37.879424976287673</v>
      </c>
      <c r="H13" s="97">
        <v>114.67080149306493</v>
      </c>
      <c r="I13" s="99">
        <v>3351171.9453723738</v>
      </c>
      <c r="J13" s="99">
        <v>26973.608608725208</v>
      </c>
      <c r="K13" s="97">
        <v>4.5969699361031147</v>
      </c>
      <c r="L13" s="97">
        <v>38.785910534810945</v>
      </c>
      <c r="M13" s="97">
        <v>178.29766467291097</v>
      </c>
      <c r="N13" s="99">
        <v>4809331.4227368319</v>
      </c>
    </row>
    <row r="14" spans="3:15" ht="15" customHeight="1">
      <c r="C14" s="196"/>
      <c r="D14" s="74" t="s">
        <v>50</v>
      </c>
      <c r="E14" s="109">
        <v>3881.8252093647129</v>
      </c>
      <c r="F14" s="110">
        <v>3.5746367372582579</v>
      </c>
      <c r="G14" s="110">
        <v>34.328957087962948</v>
      </c>
      <c r="H14" s="110">
        <v>122.71355115839462</v>
      </c>
      <c r="I14" s="109">
        <v>476352.5564173226</v>
      </c>
      <c r="J14" s="109">
        <v>5485.1737634522315</v>
      </c>
      <c r="K14" s="110">
        <v>1.4663558284198421</v>
      </c>
      <c r="L14" s="110">
        <v>85.641559773592519</v>
      </c>
      <c r="M14" s="110">
        <v>125.58100032897369</v>
      </c>
      <c r="N14" s="109">
        <v>688833.60819257249</v>
      </c>
    </row>
    <row r="15" spans="3:15" ht="15" customHeight="1">
      <c r="C15" s="103"/>
      <c r="D15" s="104" t="s">
        <v>42</v>
      </c>
      <c r="E15" s="92">
        <v>245065.44734908393</v>
      </c>
      <c r="F15" s="105">
        <v>5.1831562008204397</v>
      </c>
      <c r="G15" s="105">
        <v>32.524477882516571</v>
      </c>
      <c r="H15" s="105">
        <v>168.579449215213</v>
      </c>
      <c r="I15" s="93">
        <v>41312998.135788344</v>
      </c>
      <c r="J15" s="92">
        <v>260316.99</v>
      </c>
      <c r="K15" s="105">
        <v>4.8334369446851797</v>
      </c>
      <c r="L15" s="105">
        <v>32.032312840329048</v>
      </c>
      <c r="M15" s="105">
        <v>154.82616430615988</v>
      </c>
      <c r="N15" s="93">
        <v>40303881.065424971</v>
      </c>
      <c r="O15" s="15"/>
    </row>
    <row r="16" spans="3:15" ht="15" customHeight="1">
      <c r="C16" s="196" t="s">
        <v>39</v>
      </c>
      <c r="D16" s="74" t="s">
        <v>45</v>
      </c>
      <c r="E16" s="109">
        <v>464063.64454338833</v>
      </c>
      <c r="F16" s="110">
        <v>14.248803500464568</v>
      </c>
      <c r="G16" s="110">
        <v>72.645805762906221</v>
      </c>
      <c r="H16" s="110">
        <v>1035.1158114485672</v>
      </c>
      <c r="I16" s="109">
        <v>480359615.98530912</v>
      </c>
      <c r="J16" s="109">
        <v>497013.92666906433</v>
      </c>
      <c r="K16" s="110">
        <v>13.032548562927239</v>
      </c>
      <c r="L16" s="110">
        <v>75.647732658044532</v>
      </c>
      <c r="M16" s="110">
        <v>985.88274954130225</v>
      </c>
      <c r="N16" s="109">
        <v>489997456.58481634</v>
      </c>
      <c r="O16" s="15"/>
    </row>
    <row r="17" spans="3:15" ht="15" customHeight="1">
      <c r="C17" s="200"/>
      <c r="D17" s="76" t="s">
        <v>46</v>
      </c>
      <c r="E17" s="99">
        <v>365361.45941690129</v>
      </c>
      <c r="F17" s="97">
        <v>10.830802599459325</v>
      </c>
      <c r="G17" s="97">
        <v>91.23426234124986</v>
      </c>
      <c r="H17" s="97">
        <v>988.14028572536301</v>
      </c>
      <c r="I17" s="99">
        <v>361028376.90125245</v>
      </c>
      <c r="J17" s="99">
        <v>420680.75306040014</v>
      </c>
      <c r="K17" s="97">
        <v>10.390146699026991</v>
      </c>
      <c r="L17" s="97">
        <v>97.300049522593255</v>
      </c>
      <c r="M17" s="97">
        <v>1010.9617883623351</v>
      </c>
      <c r="N17" s="99">
        <v>425292166.44355601</v>
      </c>
    </row>
    <row r="18" spans="3:15" ht="15" customHeight="1">
      <c r="C18" s="200"/>
      <c r="D18" s="76" t="s">
        <v>56</v>
      </c>
      <c r="E18" s="99">
        <v>80968.391867824335</v>
      </c>
      <c r="F18" s="97">
        <v>24.546597532426659</v>
      </c>
      <c r="G18" s="97">
        <v>36.407011813599517</v>
      </c>
      <c r="H18" s="97">
        <v>893.66826634673009</v>
      </c>
      <c r="I18" s="99">
        <v>72358882.389401257</v>
      </c>
      <c r="J18" s="99">
        <v>59508.95714892121</v>
      </c>
      <c r="K18" s="97">
        <v>24.041144402445514</v>
      </c>
      <c r="L18" s="97">
        <v>27.097646237839299</v>
      </c>
      <c r="M18" s="97">
        <v>651.45842617027904</v>
      </c>
      <c r="N18" s="99">
        <v>38767611.567270786</v>
      </c>
    </row>
    <row r="19" spans="3:15" ht="15" customHeight="1">
      <c r="C19" s="200"/>
      <c r="D19" s="76" t="s">
        <v>57</v>
      </c>
      <c r="E19" s="99">
        <v>17733.793258662736</v>
      </c>
      <c r="F19" s="97">
        <v>37.651014684063632</v>
      </c>
      <c r="G19" s="97">
        <v>70.349987432884873</v>
      </c>
      <c r="H19" s="97">
        <v>2648.7484098592404</v>
      </c>
      <c r="I19" s="99">
        <v>46972356.694655441</v>
      </c>
      <c r="J19" s="99">
        <v>16824.216459742962</v>
      </c>
      <c r="K19" s="97">
        <v>40.165910107720904</v>
      </c>
      <c r="L19" s="97">
        <v>38.38297602809093</v>
      </c>
      <c r="M19" s="97">
        <v>1541.6871648111066</v>
      </c>
      <c r="N19" s="99">
        <v>25937678.573989481</v>
      </c>
    </row>
    <row r="20" spans="3:15" ht="15" customHeight="1">
      <c r="C20" s="200"/>
      <c r="D20" s="74" t="s">
        <v>50</v>
      </c>
      <c r="E20" s="109">
        <v>42725.767092853923</v>
      </c>
      <c r="F20" s="110">
        <v>10.45998921731306</v>
      </c>
      <c r="G20" s="110">
        <v>167.85254427785941</v>
      </c>
      <c r="H20" s="110">
        <v>1755.7358032449727</v>
      </c>
      <c r="I20" s="109">
        <v>75015159.006029502</v>
      </c>
      <c r="J20" s="109">
        <v>52999.815645666153</v>
      </c>
      <c r="K20" s="110">
        <v>9.1451403809546967</v>
      </c>
      <c r="L20" s="110">
        <v>136.75831893649411</v>
      </c>
      <c r="M20" s="110">
        <v>1250.6740249376137</v>
      </c>
      <c r="N20" s="109">
        <v>66285492.754516795</v>
      </c>
    </row>
    <row r="21" spans="3:15" ht="15" customHeight="1">
      <c r="C21" s="103"/>
      <c r="D21" s="104" t="s">
        <v>42</v>
      </c>
      <c r="E21" s="92">
        <v>506789.41163624224</v>
      </c>
      <c r="F21" s="105">
        <v>13.929380890395912</v>
      </c>
      <c r="G21" s="105">
        <v>78.673197893622955</v>
      </c>
      <c r="H21" s="105">
        <v>1095.8689393257675</v>
      </c>
      <c r="I21" s="93">
        <v>555374774.99133861</v>
      </c>
      <c r="J21" s="92">
        <v>550013.74231473054</v>
      </c>
      <c r="K21" s="105">
        <v>12.657954437120646</v>
      </c>
      <c r="L21" s="105">
        <v>79.902189445631436</v>
      </c>
      <c r="M21" s="105">
        <v>1011.3982734289849</v>
      </c>
      <c r="N21" s="93">
        <v>556282949.33933318</v>
      </c>
      <c r="O21" s="15"/>
    </row>
    <row r="22" spans="3:15" ht="15" customHeight="1">
      <c r="C22" s="196" t="s">
        <v>76</v>
      </c>
      <c r="D22" s="74" t="s">
        <v>45</v>
      </c>
      <c r="E22" s="109">
        <v>306246.77756001952</v>
      </c>
      <c r="F22" s="110">
        <v>4.997779884653955</v>
      </c>
      <c r="G22" s="110">
        <v>40.759715906378581</v>
      </c>
      <c r="H22" s="110">
        <v>203.70808826110874</v>
      </c>
      <c r="I22" s="109">
        <v>62384945.592876576</v>
      </c>
      <c r="J22" s="109">
        <v>286879.81205948972</v>
      </c>
      <c r="K22" s="110">
        <v>5.7601672296605759</v>
      </c>
      <c r="L22" s="110">
        <v>39.076150941036303</v>
      </c>
      <c r="M22" s="110">
        <v>225.08516411182759</v>
      </c>
      <c r="N22" s="109">
        <v>64572389.5777805</v>
      </c>
      <c r="O22" s="15"/>
    </row>
    <row r="23" spans="3:15" ht="15" customHeight="1">
      <c r="C23" s="196"/>
      <c r="D23" s="76" t="s">
        <v>46</v>
      </c>
      <c r="E23" s="99">
        <v>248321.70942408257</v>
      </c>
      <c r="F23" s="97">
        <v>4.6999105066761562</v>
      </c>
      <c r="G23" s="97">
        <v>45.382872576308074</v>
      </c>
      <c r="H23" s="97">
        <v>213.29543964453552</v>
      </c>
      <c r="I23" s="99">
        <v>52965888.184892289</v>
      </c>
      <c r="J23" s="99">
        <v>199310.63697065646</v>
      </c>
      <c r="K23" s="97">
        <v>5.4754927623751026</v>
      </c>
      <c r="L23" s="97">
        <v>48.269230484337271</v>
      </c>
      <c r="M23" s="97">
        <v>264.29782216240437</v>
      </c>
      <c r="N23" s="99">
        <v>52677367.285146102</v>
      </c>
    </row>
    <row r="24" spans="3:15" ht="15" customHeight="1">
      <c r="C24" s="196"/>
      <c r="D24" s="76" t="s">
        <v>56</v>
      </c>
      <c r="E24" s="99">
        <v>43761.169360981818</v>
      </c>
      <c r="F24" s="97">
        <v>7.037852067126396</v>
      </c>
      <c r="G24" s="97">
        <v>22.342056823964327</v>
      </c>
      <c r="H24" s="97">
        <v>157.24009080239276</v>
      </c>
      <c r="I24" s="99">
        <v>6881010.2439396689</v>
      </c>
      <c r="J24" s="99">
        <v>51646.690349106881</v>
      </c>
      <c r="K24" s="97">
        <v>8.4537339939094327</v>
      </c>
      <c r="L24" s="97">
        <v>21.646065926361203</v>
      </c>
      <c r="M24" s="97">
        <v>182.99008335608437</v>
      </c>
      <c r="N24" s="99">
        <v>9450832.1720489468</v>
      </c>
    </row>
    <row r="25" spans="3:15" ht="15" customHeight="1">
      <c r="C25" s="196"/>
      <c r="D25" s="76" t="s">
        <v>57</v>
      </c>
      <c r="E25" s="99">
        <v>14163.898774955125</v>
      </c>
      <c r="F25" s="97">
        <v>3.9169679271201798</v>
      </c>
      <c r="G25" s="97">
        <v>45.747446554491098</v>
      </c>
      <c r="H25" s="97">
        <v>179.19128090158623</v>
      </c>
      <c r="I25" s="99">
        <v>2538047.1640446167</v>
      </c>
      <c r="J25" s="99">
        <v>35922.48473972638</v>
      </c>
      <c r="K25" s="97">
        <v>3.4670307776389664</v>
      </c>
      <c r="L25" s="97">
        <v>19.625056619370007</v>
      </c>
      <c r="M25" s="97">
        <v>68.040675312263133</v>
      </c>
      <c r="N25" s="99">
        <v>2444190.12058545</v>
      </c>
    </row>
    <row r="26" spans="3:15" ht="15" customHeight="1">
      <c r="C26" s="196"/>
      <c r="D26" s="74" t="s">
        <v>50</v>
      </c>
      <c r="E26" s="109">
        <v>7501.4273039805539</v>
      </c>
      <c r="F26" s="110">
        <v>3.326998690381235</v>
      </c>
      <c r="G26" s="110">
        <v>60.359531029135901</v>
      </c>
      <c r="H26" s="110">
        <v>200.81608068596066</v>
      </c>
      <c r="I26" s="109">
        <v>1506407.2307360272</v>
      </c>
      <c r="J26" s="109">
        <v>11189.917940510253</v>
      </c>
      <c r="K26" s="110">
        <v>4.3228456444937624</v>
      </c>
      <c r="L26" s="110">
        <v>55.683088746417205</v>
      </c>
      <c r="M26" s="110">
        <v>240.70939765940923</v>
      </c>
      <c r="N26" s="109">
        <v>2693518.4073184403</v>
      </c>
    </row>
    <row r="27" spans="3:15" ht="15" customHeight="1">
      <c r="C27" s="103"/>
      <c r="D27" s="104" t="s">
        <v>42</v>
      </c>
      <c r="E27" s="92">
        <v>313748.20486400009</v>
      </c>
      <c r="F27" s="105">
        <v>4.9578330627267118</v>
      </c>
      <c r="G27" s="105">
        <v>41.074183111373095</v>
      </c>
      <c r="H27" s="105">
        <v>203.63894305405665</v>
      </c>
      <c r="I27" s="93">
        <v>63891352.823612601</v>
      </c>
      <c r="J27" s="92">
        <v>298069.73</v>
      </c>
      <c r="K27" s="105">
        <v>5.7062083436236044</v>
      </c>
      <c r="L27" s="105">
        <v>39.548453926454059</v>
      </c>
      <c r="M27" s="105">
        <v>225.67171777254586</v>
      </c>
      <c r="N27" s="93">
        <v>67265907.985098943</v>
      </c>
      <c r="O27" s="15"/>
    </row>
    <row r="28" spans="3:15" ht="15" customHeight="1">
      <c r="C28" s="197" t="s">
        <v>37</v>
      </c>
      <c r="D28" s="74" t="s">
        <v>45</v>
      </c>
      <c r="E28" s="109">
        <v>1011494.044243127</v>
      </c>
      <c r="F28" s="110">
        <v>9.2924343934265732</v>
      </c>
      <c r="G28" s="110">
        <v>62.088113523872501</v>
      </c>
      <c r="H28" s="110">
        <v>576.94972153220635</v>
      </c>
      <c r="I28" s="109">
        <v>583581207.15755677</v>
      </c>
      <c r="J28" s="109">
        <v>1038725.5549651016</v>
      </c>
      <c r="K28" s="110">
        <v>9.0303125050528319</v>
      </c>
      <c r="L28" s="110">
        <v>63.345826946173474</v>
      </c>
      <c r="M28" s="110">
        <v>572.03261321494301</v>
      </c>
      <c r="N28" s="109">
        <v>594184893.61982906</v>
      </c>
      <c r="O28" s="15"/>
    </row>
    <row r="29" spans="3:15" ht="15" customHeight="1">
      <c r="C29" s="198"/>
      <c r="D29" s="76" t="s">
        <v>46</v>
      </c>
      <c r="E29" s="99">
        <v>805926.27603678417</v>
      </c>
      <c r="F29" s="97">
        <v>7.5820235755355592</v>
      </c>
      <c r="G29" s="97">
        <v>73.454273651044346</v>
      </c>
      <c r="H29" s="97">
        <v>556.93203454605862</v>
      </c>
      <c r="I29" s="99">
        <v>448846160.60729468</v>
      </c>
      <c r="J29" s="99">
        <v>826322.35910414648</v>
      </c>
      <c r="K29" s="97">
        <v>7.7470114651223074</v>
      </c>
      <c r="L29" s="97">
        <v>79.797526072913115</v>
      </c>
      <c r="M29" s="97">
        <v>618.19234937525414</v>
      </c>
      <c r="N29" s="99">
        <v>510826160.51589471</v>
      </c>
    </row>
    <row r="30" spans="3:15" ht="15" customHeight="1">
      <c r="C30" s="198"/>
      <c r="D30" s="76" t="s">
        <v>56</v>
      </c>
      <c r="E30" s="99">
        <v>144445.79325380738</v>
      </c>
      <c r="F30" s="97">
        <v>17.148617939301758</v>
      </c>
      <c r="G30" s="97">
        <v>33.052870214401558</v>
      </c>
      <c r="H30" s="97">
        <v>566.81104310409933</v>
      </c>
      <c r="I30" s="99">
        <v>81873470.746189639</v>
      </c>
      <c r="J30" s="99">
        <v>132682.88605276064</v>
      </c>
      <c r="K30" s="97">
        <v>15.481924199602028</v>
      </c>
      <c r="L30" s="97">
        <v>24.422094005834271</v>
      </c>
      <c r="M30" s="97">
        <v>378.10100819388128</v>
      </c>
      <c r="N30" s="99">
        <v>50167532.986622669</v>
      </c>
    </row>
    <row r="31" spans="3:15" ht="15" customHeight="1">
      <c r="C31" s="198"/>
      <c r="D31" s="76" t="s">
        <v>57</v>
      </c>
      <c r="E31" s="99">
        <v>61121.9749525355</v>
      </c>
      <c r="F31" s="97">
        <v>13.279091514923429</v>
      </c>
      <c r="G31" s="97">
        <v>65.12899292376369</v>
      </c>
      <c r="H31" s="97">
        <v>864.85385730945848</v>
      </c>
      <c r="I31" s="99">
        <v>52861575.804072432</v>
      </c>
      <c r="J31" s="99">
        <v>79720.30980819455</v>
      </c>
      <c r="K31" s="97">
        <v>11.594300075139493</v>
      </c>
      <c r="L31" s="97">
        <v>35.909506914839191</v>
      </c>
      <c r="M31" s="97">
        <v>416.34559872094218</v>
      </c>
      <c r="N31" s="99">
        <v>33191200.117311761</v>
      </c>
    </row>
    <row r="32" spans="3:15" ht="15" customHeight="1">
      <c r="C32" s="198"/>
      <c r="D32" s="74" t="s">
        <v>50</v>
      </c>
      <c r="E32" s="109">
        <v>54109.019606199188</v>
      </c>
      <c r="F32" s="110">
        <v>8.9771431906405112</v>
      </c>
      <c r="G32" s="110">
        <v>158.51529346027516</v>
      </c>
      <c r="H32" s="110">
        <v>1423.0144872992914</v>
      </c>
      <c r="I32" s="109">
        <v>76997918.79318285</v>
      </c>
      <c r="J32" s="109">
        <v>69674.907349628629</v>
      </c>
      <c r="K32" s="110">
        <v>7.7661568472330558</v>
      </c>
      <c r="L32" s="110">
        <v>128.75076500749901</v>
      </c>
      <c r="M32" s="110">
        <v>999.89863524948271</v>
      </c>
      <c r="N32" s="109">
        <v>69667844.770027816</v>
      </c>
    </row>
    <row r="33" spans="3:15" ht="15" customHeight="1">
      <c r="C33" s="106"/>
      <c r="D33" s="107" t="s">
        <v>42</v>
      </c>
      <c r="E33" s="85">
        <v>1065603.0638493262</v>
      </c>
      <c r="F33" s="86">
        <v>9.2764245878507605</v>
      </c>
      <c r="G33" s="86">
        <v>66.826507903140481</v>
      </c>
      <c r="H33" s="86">
        <v>619.91106103289565</v>
      </c>
      <c r="I33" s="87">
        <v>660579125.95073962</v>
      </c>
      <c r="J33" s="85">
        <v>1108400.4623147303</v>
      </c>
      <c r="K33" s="86">
        <v>8.9508467060670078</v>
      </c>
      <c r="L33" s="86">
        <v>66.913066528947624</v>
      </c>
      <c r="M33" s="86">
        <v>598.92860113347353</v>
      </c>
      <c r="N33" s="87">
        <v>663852738.38985682</v>
      </c>
      <c r="O33" s="15"/>
    </row>
  </sheetData>
  <mergeCells count="9">
    <mergeCell ref="C4:N5"/>
    <mergeCell ref="J8:N8"/>
    <mergeCell ref="C28:C32"/>
    <mergeCell ref="C8:C9"/>
    <mergeCell ref="D8:D9"/>
    <mergeCell ref="E8:I8"/>
    <mergeCell ref="C10:C14"/>
    <mergeCell ref="C22:C26"/>
    <mergeCell ref="C16:C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FFC000"/>
  </sheetPr>
  <dimension ref="C1:N124"/>
  <sheetViews>
    <sheetView zoomScaleNormal="100" workbookViewId="0">
      <selection activeCell="K19" sqref="K19"/>
    </sheetView>
  </sheetViews>
  <sheetFormatPr baseColWidth="10" defaultRowHeight="12.75"/>
  <cols>
    <col min="1" max="2" width="11.42578125" style="9"/>
    <col min="3" max="3" width="16.5703125" style="9" customWidth="1"/>
    <col min="4" max="4" width="26.42578125" style="9" bestFit="1" customWidth="1"/>
    <col min="5" max="7" width="13.7109375" style="9" customWidth="1"/>
    <col min="8" max="8" width="13.7109375" style="16" customWidth="1"/>
    <col min="9" max="10" width="13.7109375" style="9" customWidth="1"/>
    <col min="11" max="11" width="13.7109375" style="19" customWidth="1"/>
    <col min="12" max="14" width="13.7109375" style="9" customWidth="1"/>
    <col min="15" max="16384" width="11.42578125" style="9"/>
  </cols>
  <sheetData>
    <row r="1" spans="3:14" ht="15" customHeight="1">
      <c r="J1" s="19"/>
      <c r="K1" s="9"/>
    </row>
    <row r="2" spans="3:14" ht="15" customHeight="1"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3:14" ht="15" customHeight="1"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3:14" ht="15" customHeight="1">
      <c r="C4" s="183" t="s">
        <v>141</v>
      </c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</row>
    <row r="5" spans="3:14" ht="15" customHeight="1"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</row>
    <row r="6" spans="3:14" ht="15" customHeight="1">
      <c r="C6" s="65" t="s">
        <v>157</v>
      </c>
      <c r="E6" s="16"/>
      <c r="F6" s="16"/>
      <c r="G6" s="15"/>
    </row>
    <row r="7" spans="3:14" ht="15" customHeight="1">
      <c r="E7" s="16"/>
      <c r="F7" s="16"/>
      <c r="G7" s="15"/>
    </row>
    <row r="8" spans="3:14" ht="17.25" customHeight="1">
      <c r="C8" s="194" t="s">
        <v>65</v>
      </c>
      <c r="D8" s="202" t="s">
        <v>40</v>
      </c>
      <c r="E8" s="187" t="s">
        <v>144</v>
      </c>
      <c r="F8" s="188"/>
      <c r="G8" s="188"/>
      <c r="H8" s="188"/>
      <c r="I8" s="189"/>
      <c r="J8" s="188" t="s">
        <v>155</v>
      </c>
      <c r="K8" s="188"/>
      <c r="L8" s="188"/>
      <c r="M8" s="188"/>
      <c r="N8" s="188"/>
    </row>
    <row r="9" spans="3:14" ht="63.75">
      <c r="C9" s="195"/>
      <c r="D9" s="203"/>
      <c r="E9" s="81" t="s">
        <v>63</v>
      </c>
      <c r="F9" s="82" t="s">
        <v>32</v>
      </c>
      <c r="G9" s="82" t="s">
        <v>33</v>
      </c>
      <c r="H9" s="82" t="s">
        <v>34</v>
      </c>
      <c r="I9" s="83" t="s">
        <v>62</v>
      </c>
      <c r="J9" s="81" t="s">
        <v>63</v>
      </c>
      <c r="K9" s="82" t="s">
        <v>32</v>
      </c>
      <c r="L9" s="82" t="s">
        <v>33</v>
      </c>
      <c r="M9" s="82" t="s">
        <v>34</v>
      </c>
      <c r="N9" s="83" t="s">
        <v>62</v>
      </c>
    </row>
    <row r="10" spans="3:14" ht="12.75" customHeight="1">
      <c r="C10" s="74" t="s">
        <v>35</v>
      </c>
      <c r="D10" s="74" t="s">
        <v>45</v>
      </c>
      <c r="E10" s="109">
        <v>941700.97265341168</v>
      </c>
      <c r="F10" s="110">
        <v>8.7587495262493178</v>
      </c>
      <c r="G10" s="110">
        <v>59.7114427303421</v>
      </c>
      <c r="H10" s="110">
        <v>522.99757072604712</v>
      </c>
      <c r="I10" s="109">
        <v>492507321.04808998</v>
      </c>
      <c r="J10" s="109">
        <v>950117.52933165315</v>
      </c>
      <c r="K10" s="110">
        <v>8.4107321725498689</v>
      </c>
      <c r="L10" s="110">
        <v>62.59406580041847</v>
      </c>
      <c r="M10" s="110">
        <v>526.46192303828309</v>
      </c>
      <c r="N10" s="109">
        <v>500200701.60432446</v>
      </c>
    </row>
    <row r="11" spans="3:14">
      <c r="C11" s="76"/>
      <c r="D11" s="76" t="s">
        <v>46</v>
      </c>
      <c r="E11" s="99">
        <v>753420.69130206446</v>
      </c>
      <c r="F11" s="97">
        <v>7.3493931604414797</v>
      </c>
      <c r="G11" s="97">
        <v>71.017848815430042</v>
      </c>
      <c r="H11" s="97">
        <v>521.93809235338847</v>
      </c>
      <c r="I11" s="99">
        <v>393238958.35777074</v>
      </c>
      <c r="J11" s="99">
        <v>751145.86565313092</v>
      </c>
      <c r="K11" s="97">
        <v>7.3739865103368363</v>
      </c>
      <c r="L11" s="97">
        <v>78.310521028949609</v>
      </c>
      <c r="M11" s="97">
        <v>577.46072568492355</v>
      </c>
      <c r="N11" s="99">
        <v>433757236.67528707</v>
      </c>
    </row>
    <row r="12" spans="3:14">
      <c r="C12" s="76"/>
      <c r="D12" s="76" t="s">
        <v>56</v>
      </c>
      <c r="E12" s="99">
        <v>134612.77977338721</v>
      </c>
      <c r="F12" s="97">
        <v>16.249970364278422</v>
      </c>
      <c r="G12" s="97">
        <v>29.864110604044431</v>
      </c>
      <c r="H12" s="97">
        <v>485.29091227125497</v>
      </c>
      <c r="I12" s="99">
        <v>65326358.699596621</v>
      </c>
      <c r="J12" s="99">
        <v>125522.07126280597</v>
      </c>
      <c r="K12" s="97">
        <v>14.946984752441354</v>
      </c>
      <c r="L12" s="97">
        <v>23.386415094935096</v>
      </c>
      <c r="M12" s="97">
        <v>349.55638983825918</v>
      </c>
      <c r="N12" s="99">
        <v>43877042.075647153</v>
      </c>
    </row>
    <row r="13" spans="3:14">
      <c r="C13" s="76"/>
      <c r="D13" s="76" t="s">
        <v>58</v>
      </c>
      <c r="E13" s="99">
        <v>53667.501577959949</v>
      </c>
      <c r="F13" s="97">
        <v>9.7542157757239245</v>
      </c>
      <c r="G13" s="97">
        <v>64.838617166801043</v>
      </c>
      <c r="H13" s="97">
        <v>632.44986244453469</v>
      </c>
      <c r="I13" s="99">
        <v>33942003.990722619</v>
      </c>
      <c r="J13" s="99">
        <v>73449.592415716252</v>
      </c>
      <c r="K13" s="97">
        <v>7.8430401970287242</v>
      </c>
      <c r="L13" s="97">
        <v>39.173185648170588</v>
      </c>
      <c r="M13" s="97">
        <v>307.23686968427063</v>
      </c>
      <c r="N13" s="99">
        <v>22566422.853390206</v>
      </c>
    </row>
    <row r="14" spans="3:14">
      <c r="C14" s="76"/>
      <c r="D14" s="74" t="s">
        <v>50</v>
      </c>
      <c r="E14" s="109">
        <v>43538.663331524949</v>
      </c>
      <c r="F14" s="110">
        <v>8.4670862080891087</v>
      </c>
      <c r="G14" s="110">
        <v>153.74529842306208</v>
      </c>
      <c r="H14" s="110">
        <v>1301.7746958364532</v>
      </c>
      <c r="I14" s="109">
        <v>56677530.215521634</v>
      </c>
      <c r="J14" s="109">
        <v>58837.392074899573</v>
      </c>
      <c r="K14" s="110">
        <v>7.1181508485908704</v>
      </c>
      <c r="L14" s="110">
        <v>127.16910709041299</v>
      </c>
      <c r="M14" s="110">
        <v>905.20888755016654</v>
      </c>
      <c r="N14" s="109">
        <v>53260130.226472825</v>
      </c>
    </row>
    <row r="15" spans="3:14">
      <c r="C15" s="103"/>
      <c r="D15" s="104" t="s">
        <v>42</v>
      </c>
      <c r="E15" s="92">
        <v>985239.63598493661</v>
      </c>
      <c r="F15" s="105">
        <v>8.745860650739516</v>
      </c>
      <c r="G15" s="105">
        <v>63.734432135477583</v>
      </c>
      <c r="H15" s="105">
        <v>557.4124621109014</v>
      </c>
      <c r="I15" s="93">
        <v>549184851.26361156</v>
      </c>
      <c r="J15" s="92">
        <v>1008954.9214065527</v>
      </c>
      <c r="K15" s="105">
        <v>8.3353550545707566</v>
      </c>
      <c r="L15" s="105">
        <v>65.809868738827106</v>
      </c>
      <c r="M15" s="105">
        <v>548.54862203282062</v>
      </c>
      <c r="N15" s="93">
        <v>553460831.83079731</v>
      </c>
    </row>
    <row r="16" spans="3:14">
      <c r="C16" s="76" t="s">
        <v>9</v>
      </c>
      <c r="D16" s="74" t="s">
        <v>45</v>
      </c>
      <c r="E16" s="109">
        <v>360430.97180566232</v>
      </c>
      <c r="F16" s="110">
        <v>5.4655769670122751</v>
      </c>
      <c r="G16" s="110">
        <v>46.329842195702454</v>
      </c>
      <c r="H16" s="110">
        <v>253.21931839014474</v>
      </c>
      <c r="I16" s="109">
        <v>91268085.007327273</v>
      </c>
      <c r="J16" s="109">
        <v>341919.9180170506</v>
      </c>
      <c r="K16" s="110">
        <v>6.0779116828765041</v>
      </c>
      <c r="L16" s="110">
        <v>44.608474130002854</v>
      </c>
      <c r="M16" s="110">
        <v>271.12636607003861</v>
      </c>
      <c r="N16" s="109">
        <v>92703504.858928457</v>
      </c>
    </row>
    <row r="17" spans="3:14">
      <c r="C17" s="76"/>
      <c r="D17" s="76" t="s">
        <v>46</v>
      </c>
      <c r="E17" s="99">
        <v>288355.38939061487</v>
      </c>
      <c r="F17" s="97">
        <v>4.9292215751212396</v>
      </c>
      <c r="G17" s="97">
        <v>52.332858057769919</v>
      </c>
      <c r="H17" s="97">
        <v>257.9602530261169</v>
      </c>
      <c r="I17" s="99">
        <v>74384229.208647475</v>
      </c>
      <c r="J17" s="99">
        <v>244196.00482104384</v>
      </c>
      <c r="K17" s="97">
        <v>5.725322677260908</v>
      </c>
      <c r="L17" s="97">
        <v>54.924787890444897</v>
      </c>
      <c r="M17" s="97">
        <v>314.46213365290947</v>
      </c>
      <c r="N17" s="99">
        <v>76790396.705541611</v>
      </c>
    </row>
    <row r="18" spans="3:14">
      <c r="C18" s="76"/>
      <c r="D18" s="76" t="s">
        <v>56</v>
      </c>
      <c r="E18" s="99">
        <v>55935.191013128482</v>
      </c>
      <c r="F18" s="97">
        <v>8.1288766662042065</v>
      </c>
      <c r="G18" s="97">
        <v>25.898081829745035</v>
      </c>
      <c r="H18" s="97">
        <v>210.52231308526154</v>
      </c>
      <c r="I18" s="99">
        <v>11775605.794949742</v>
      </c>
      <c r="J18" s="99">
        <v>59129.179246389846</v>
      </c>
      <c r="K18" s="97">
        <v>8.7943398263732</v>
      </c>
      <c r="L18" s="97">
        <v>23.128210855467128</v>
      </c>
      <c r="M18" s="97">
        <v>203.39734583899153</v>
      </c>
      <c r="N18" s="99">
        <v>12026718.120353676</v>
      </c>
    </row>
    <row r="19" spans="3:14">
      <c r="C19" s="76"/>
      <c r="D19" s="76" t="s">
        <v>58</v>
      </c>
      <c r="E19" s="99">
        <v>16140.391401918938</v>
      </c>
      <c r="F19" s="97">
        <v>5.8180337531785637</v>
      </c>
      <c r="G19" s="97">
        <v>54.397863814672611</v>
      </c>
      <c r="H19" s="97">
        <v>316.48860777457605</v>
      </c>
      <c r="I19" s="99">
        <v>5108250.0037300624</v>
      </c>
      <c r="J19" s="99">
        <v>38594.733949616908</v>
      </c>
      <c r="K19" s="97">
        <v>4.1470954168832881</v>
      </c>
      <c r="L19" s="97">
        <v>24.281432485461082</v>
      </c>
      <c r="M19" s="97">
        <v>100.69741737581663</v>
      </c>
      <c r="N19" s="99">
        <v>3886390.0330331735</v>
      </c>
    </row>
    <row r="20" spans="3:14">
      <c r="C20" s="76"/>
      <c r="D20" s="74" t="s">
        <v>50</v>
      </c>
      <c r="E20" s="109">
        <v>13779.604349308685</v>
      </c>
      <c r="F20" s="110">
        <v>4.8459791125168632</v>
      </c>
      <c r="G20" s="110">
        <v>109.59253083170447</v>
      </c>
      <c r="H20" s="110">
        <v>531.08311529830019</v>
      </c>
      <c r="I20" s="109">
        <v>7318115.2054088637</v>
      </c>
      <c r="J20" s="109">
        <v>19693.992216905033</v>
      </c>
      <c r="K20" s="110">
        <v>4.9244603402576272</v>
      </c>
      <c r="L20" s="110">
        <v>94.613269649785749</v>
      </c>
      <c r="M20" s="110">
        <v>465.9192940524706</v>
      </c>
      <c r="N20" s="109">
        <v>9175810.9507752433</v>
      </c>
    </row>
    <row r="21" spans="3:14">
      <c r="C21" s="103"/>
      <c r="D21" s="104" t="s">
        <v>42</v>
      </c>
      <c r="E21" s="92">
        <v>374210.57615497103</v>
      </c>
      <c r="F21" s="105">
        <v>5.4427614352377489</v>
      </c>
      <c r="G21" s="105">
        <v>48.403946413128253</v>
      </c>
      <c r="H21" s="105">
        <v>263.45113285068902</v>
      </c>
      <c r="I21" s="93">
        <v>98586200.21273613</v>
      </c>
      <c r="J21" s="92">
        <v>361613.91023395566</v>
      </c>
      <c r="K21" s="105">
        <v>6.015093132148138</v>
      </c>
      <c r="L21" s="105">
        <v>46.83802085152174</v>
      </c>
      <c r="M21" s="105">
        <v>281.73505754739972</v>
      </c>
      <c r="N21" s="93">
        <v>101879315.80970371</v>
      </c>
    </row>
    <row r="22" spans="3:14">
      <c r="C22" s="76" t="s">
        <v>18</v>
      </c>
      <c r="D22" s="74" t="s">
        <v>45</v>
      </c>
      <c r="E22" s="109">
        <v>278277.87836663722</v>
      </c>
      <c r="F22" s="110">
        <v>7.9311144947879244</v>
      </c>
      <c r="G22" s="110">
        <v>31.635860843002387</v>
      </c>
      <c r="H22" s="110">
        <v>250.90763448702995</v>
      </c>
      <c r="I22" s="109">
        <v>69822044.191042423</v>
      </c>
      <c r="J22" s="109">
        <v>295245.1980414408</v>
      </c>
      <c r="K22" s="110">
        <v>7.0350248909391366</v>
      </c>
      <c r="L22" s="110">
        <v>33.582068632533989</v>
      </c>
      <c r="M22" s="110">
        <v>236.25068871910304</v>
      </c>
      <c r="N22" s="109">
        <v>69751881.378298372</v>
      </c>
    </row>
    <row r="23" spans="3:14">
      <c r="C23" s="76"/>
      <c r="D23" s="76" t="s">
        <v>46</v>
      </c>
      <c r="E23" s="99">
        <v>210304.60699118639</v>
      </c>
      <c r="F23" s="97">
        <v>6.238950871522845</v>
      </c>
      <c r="G23" s="97">
        <v>37.747696505000611</v>
      </c>
      <c r="H23" s="97">
        <v>235.5060240078534</v>
      </c>
      <c r="I23" s="99">
        <v>49528001.823028512</v>
      </c>
      <c r="J23" s="99">
        <v>233210.47636762186</v>
      </c>
      <c r="K23" s="97">
        <v>5.7912519771292121</v>
      </c>
      <c r="L23" s="97">
        <v>39.966030225703932</v>
      </c>
      <c r="M23" s="97">
        <v>231.45335156261376</v>
      </c>
      <c r="N23" s="99">
        <v>53977346.37479981</v>
      </c>
    </row>
    <row r="24" spans="3:14">
      <c r="C24" s="76"/>
      <c r="D24" s="76" t="s">
        <v>56</v>
      </c>
      <c r="E24" s="99">
        <v>38475.505134965126</v>
      </c>
      <c r="F24" s="97">
        <v>20.781225717194712</v>
      </c>
      <c r="G24" s="97">
        <v>20.473067094424046</v>
      </c>
      <c r="H24" s="97">
        <v>425.45542841249784</v>
      </c>
      <c r="I24" s="99">
        <v>16369612.520583848</v>
      </c>
      <c r="J24" s="99">
        <v>35084.500137566691</v>
      </c>
      <c r="K24" s="97">
        <v>16.924941867235745</v>
      </c>
      <c r="L24" s="97">
        <v>17.78553840337177</v>
      </c>
      <c r="M24" s="97">
        <v>301.01920355455604</v>
      </c>
      <c r="N24" s="99">
        <v>10561108.288520036</v>
      </c>
    </row>
    <row r="25" spans="3:14">
      <c r="C25" s="76"/>
      <c r="D25" s="76" t="s">
        <v>58</v>
      </c>
      <c r="E25" s="99">
        <v>29497.766240485704</v>
      </c>
      <c r="F25" s="97">
        <v>3.2343278487236002</v>
      </c>
      <c r="G25" s="97">
        <v>41.134232666578292</v>
      </c>
      <c r="H25" s="97">
        <v>133.04159424939022</v>
      </c>
      <c r="I25" s="99">
        <v>3924429.8474300592</v>
      </c>
      <c r="J25" s="99">
        <v>26950.221536252255</v>
      </c>
      <c r="K25" s="97">
        <v>4.9229116485275792</v>
      </c>
      <c r="L25" s="97">
        <v>39.295144664841196</v>
      </c>
      <c r="M25" s="97">
        <v>193.44652540112307</v>
      </c>
      <c r="N25" s="99">
        <v>5213426.7149785161</v>
      </c>
    </row>
    <row r="26" spans="3:14">
      <c r="C26" s="76"/>
      <c r="D26" s="74" t="s">
        <v>50</v>
      </c>
      <c r="E26" s="109">
        <v>7889.8842501848694</v>
      </c>
      <c r="F26" s="110">
        <v>8.4648296361822748</v>
      </c>
      <c r="G26" s="110">
        <v>89.294029597037081</v>
      </c>
      <c r="H26" s="110">
        <v>755.85874806713662</v>
      </c>
      <c r="I26" s="109">
        <v>5963638.0317393541</v>
      </c>
      <c r="J26" s="109">
        <v>12811.138403358927</v>
      </c>
      <c r="K26" s="110">
        <v>4.7782317044834128</v>
      </c>
      <c r="L26" s="110">
        <v>117.47794091453473</v>
      </c>
      <c r="M26" s="110">
        <v>561.3368218552589</v>
      </c>
      <c r="N26" s="109">
        <v>7191363.7156893564</v>
      </c>
    </row>
    <row r="27" spans="3:14">
      <c r="C27" s="103"/>
      <c r="D27" s="104" t="s">
        <v>42</v>
      </c>
      <c r="E27" s="92">
        <v>286167.76261682209</v>
      </c>
      <c r="F27" s="105">
        <v>7.9458294670463889</v>
      </c>
      <c r="G27" s="105">
        <v>33.329378584135668</v>
      </c>
      <c r="H27" s="105">
        <v>264.82955847217005</v>
      </c>
      <c r="I27" s="93">
        <v>75785682.222781777</v>
      </c>
      <c r="J27" s="92">
        <v>308056.33644479973</v>
      </c>
      <c r="K27" s="105">
        <v>6.9411716360666382</v>
      </c>
      <c r="L27" s="105">
        <v>35.983845141387818</v>
      </c>
      <c r="M27" s="105">
        <v>249.77004525201542</v>
      </c>
      <c r="N27" s="93">
        <v>76943245.093987733</v>
      </c>
    </row>
    <row r="28" spans="3:14">
      <c r="C28" s="76" t="s">
        <v>124</v>
      </c>
      <c r="D28" s="74" t="s">
        <v>45</v>
      </c>
      <c r="E28" s="115">
        <v>15285.767761362384</v>
      </c>
      <c r="F28" s="116">
        <v>9.1873223793607597</v>
      </c>
      <c r="G28" s="116">
        <v>16.561085553997302</v>
      </c>
      <c r="H28" s="116">
        <v>152.15203193674759</v>
      </c>
      <c r="I28" s="115">
        <v>2325760.6246045162</v>
      </c>
      <c r="J28" s="109">
        <v>15202.89028674868</v>
      </c>
      <c r="K28" s="110">
        <v>9.1873223793607597</v>
      </c>
      <c r="L28" s="110">
        <v>18.082476666113884</v>
      </c>
      <c r="M28" s="110">
        <v>166.12954254885685</v>
      </c>
      <c r="N28" s="109">
        <v>2525649.208758017</v>
      </c>
    </row>
    <row r="29" spans="3:14">
      <c r="C29" s="76"/>
      <c r="D29" s="76" t="s">
        <v>46</v>
      </c>
      <c r="E29" s="117">
        <v>10022.999142693576</v>
      </c>
      <c r="F29" s="118">
        <v>8.6249834888209378</v>
      </c>
      <c r="G29" s="118">
        <v>20.013670210253391</v>
      </c>
      <c r="H29" s="118">
        <v>172.61757511414297</v>
      </c>
      <c r="I29" s="117">
        <v>1730145.8073828989</v>
      </c>
      <c r="J29" s="99">
        <v>9968.655725341554</v>
      </c>
      <c r="K29" s="97">
        <v>8.6249834888209378</v>
      </c>
      <c r="L29" s="97">
        <v>20.71439418801463</v>
      </c>
      <c r="M29" s="97">
        <v>178.66130785255459</v>
      </c>
      <c r="N29" s="99">
        <v>1781013.0694213782</v>
      </c>
    </row>
    <row r="30" spans="3:14">
      <c r="C30" s="76"/>
      <c r="D30" s="76" t="s">
        <v>56</v>
      </c>
      <c r="E30" s="117">
        <v>4873.2308320932743</v>
      </c>
      <c r="F30" s="118">
        <v>9.9310345538995097</v>
      </c>
      <c r="G30" s="118">
        <v>10.259930678142917</v>
      </c>
      <c r="H30" s="118">
        <v>101.89172608525094</v>
      </c>
      <c r="I30" s="117">
        <v>496541.90109384741</v>
      </c>
      <c r="J30" s="99">
        <v>4846.8087988085335</v>
      </c>
      <c r="K30" s="97">
        <v>9.9310345538995097</v>
      </c>
      <c r="L30" s="97">
        <v>13.818675992036422</v>
      </c>
      <c r="M30" s="97">
        <v>137.2337487660553</v>
      </c>
      <c r="N30" s="99">
        <v>665145.74101279653</v>
      </c>
    </row>
    <row r="31" spans="3:14">
      <c r="C31" s="76"/>
      <c r="D31" s="76" t="s">
        <v>58</v>
      </c>
      <c r="E31" s="117">
        <v>389.53778657553522</v>
      </c>
      <c r="F31" s="118">
        <v>14.352523774343673</v>
      </c>
      <c r="G31" s="118">
        <v>17.720545185906428</v>
      </c>
      <c r="H31" s="118">
        <v>254.33454607505334</v>
      </c>
      <c r="I31" s="117">
        <v>99072.916127769757</v>
      </c>
      <c r="J31" s="99">
        <v>387.42576259859135</v>
      </c>
      <c r="K31" s="97">
        <v>14.352523774343673</v>
      </c>
      <c r="L31" s="97">
        <v>14.295452332494632</v>
      </c>
      <c r="M31" s="97">
        <v>205.17581946712593</v>
      </c>
      <c r="N31" s="99">
        <v>79490.398323842164</v>
      </c>
    </row>
    <row r="32" spans="3:14">
      <c r="C32" s="76"/>
      <c r="D32" s="74" t="s">
        <v>50</v>
      </c>
      <c r="E32" s="115">
        <v>341.24992663761469</v>
      </c>
      <c r="F32" s="116">
        <v>2.940963637772152</v>
      </c>
      <c r="G32" s="116">
        <v>71.709805673093541</v>
      </c>
      <c r="H32" s="116">
        <v>210.89593095627529</v>
      </c>
      <c r="I32" s="115">
        <v>71968.220967000394</v>
      </c>
      <c r="J32" s="109">
        <v>339.39971325132177</v>
      </c>
      <c r="K32" s="110">
        <v>2.940963637772152</v>
      </c>
      <c r="L32" s="110">
        <v>42.214249170911955</v>
      </c>
      <c r="M32" s="110">
        <v>124.15057180750529</v>
      </c>
      <c r="N32" s="109">
        <v>42136.668471454926</v>
      </c>
    </row>
    <row r="33" spans="3:14">
      <c r="C33" s="106"/>
      <c r="D33" s="107" t="s">
        <v>42</v>
      </c>
      <c r="E33" s="112">
        <v>15627.017687999998</v>
      </c>
      <c r="F33" s="113">
        <v>9.0509195477471387</v>
      </c>
      <c r="G33" s="113">
        <v>16.95240267637049</v>
      </c>
      <c r="H33" s="113">
        <v>153.43483276484258</v>
      </c>
      <c r="I33" s="114">
        <v>2397728.8455715165</v>
      </c>
      <c r="J33" s="112">
        <v>15542.29</v>
      </c>
      <c r="K33" s="113">
        <v>9.0509195477471387</v>
      </c>
      <c r="L33" s="113">
        <v>18.253707761848275</v>
      </c>
      <c r="M33" s="113">
        <v>165.21284040057623</v>
      </c>
      <c r="N33" s="114">
        <v>2567785.8772294722</v>
      </c>
    </row>
    <row r="34" spans="3:14">
      <c r="C34" s="80" t="s">
        <v>60</v>
      </c>
      <c r="E34" s="15"/>
      <c r="F34" s="19"/>
      <c r="G34" s="19"/>
      <c r="I34" s="15"/>
      <c r="M34" s="15"/>
      <c r="N34" s="15"/>
    </row>
    <row r="35" spans="3:14" ht="12.75" customHeight="1">
      <c r="E35" s="15"/>
      <c r="F35" s="19"/>
      <c r="G35" s="19"/>
      <c r="I35" s="15"/>
      <c r="M35" s="15"/>
      <c r="N35" s="15"/>
    </row>
    <row r="36" spans="3:14" ht="12.75" customHeight="1">
      <c r="E36" s="15"/>
      <c r="F36" s="19"/>
      <c r="G36" s="19"/>
      <c r="I36" s="15"/>
      <c r="M36" s="15"/>
      <c r="N36" s="15"/>
    </row>
    <row r="37" spans="3:14">
      <c r="C37" s="119" t="s">
        <v>43</v>
      </c>
      <c r="E37" s="16"/>
      <c r="F37" s="16"/>
      <c r="G37" s="15"/>
      <c r="M37" s="15"/>
      <c r="N37" s="15"/>
    </row>
    <row r="38" spans="3:14" ht="19.5" customHeight="1">
      <c r="C38" s="194" t="s">
        <v>31</v>
      </c>
      <c r="D38" s="202" t="s">
        <v>40</v>
      </c>
      <c r="E38" s="187" t="s">
        <v>144</v>
      </c>
      <c r="F38" s="188"/>
      <c r="G38" s="188"/>
      <c r="H38" s="188"/>
      <c r="I38" s="189"/>
      <c r="J38" s="188" t="s">
        <v>155</v>
      </c>
      <c r="K38" s="188"/>
      <c r="L38" s="188"/>
      <c r="M38" s="188"/>
      <c r="N38" s="188"/>
    </row>
    <row r="39" spans="3:14" ht="63.75">
      <c r="C39" s="195"/>
      <c r="D39" s="203"/>
      <c r="E39" s="81" t="s">
        <v>63</v>
      </c>
      <c r="F39" s="82" t="s">
        <v>32</v>
      </c>
      <c r="G39" s="82" t="s">
        <v>33</v>
      </c>
      <c r="H39" s="82" t="s">
        <v>34</v>
      </c>
      <c r="I39" s="83" t="s">
        <v>62</v>
      </c>
      <c r="J39" s="81" t="s">
        <v>63</v>
      </c>
      <c r="K39" s="82" t="s">
        <v>32</v>
      </c>
      <c r="L39" s="82" t="s">
        <v>33</v>
      </c>
      <c r="M39" s="82" t="s">
        <v>34</v>
      </c>
      <c r="N39" s="83" t="s">
        <v>62</v>
      </c>
    </row>
    <row r="40" spans="3:14" ht="12.75" customHeight="1">
      <c r="C40" s="76" t="s">
        <v>13</v>
      </c>
      <c r="D40" s="74" t="s">
        <v>45</v>
      </c>
      <c r="E40" s="109">
        <v>84346.541700678819</v>
      </c>
      <c r="F40" s="110">
        <v>11.221367497088039</v>
      </c>
      <c r="G40" s="110">
        <v>68.757094360496367</v>
      </c>
      <c r="H40" s="110">
        <v>771.54862385108925</v>
      </c>
      <c r="I40" s="109">
        <v>65077458.175757274</v>
      </c>
      <c r="J40" s="109">
        <v>94574.089375681287</v>
      </c>
      <c r="K40" s="110">
        <v>10.279534114965237</v>
      </c>
      <c r="L40" s="110">
        <v>85.393610191211749</v>
      </c>
      <c r="M40" s="110">
        <v>877.80652916060433</v>
      </c>
      <c r="N40" s="109">
        <v>83017753.143391579</v>
      </c>
    </row>
    <row r="41" spans="3:14">
      <c r="C41" s="76"/>
      <c r="D41" s="76" t="s">
        <v>46</v>
      </c>
      <c r="E41" s="99">
        <v>75564.668431739483</v>
      </c>
      <c r="F41" s="97">
        <v>9.7894977560313929</v>
      </c>
      <c r="G41" s="97">
        <v>77.678154141524317</v>
      </c>
      <c r="H41" s="97">
        <v>760.43011566111284</v>
      </c>
      <c r="I41" s="99">
        <v>57461649.555441298</v>
      </c>
      <c r="J41" s="99">
        <v>89528.98313565414</v>
      </c>
      <c r="K41" s="97">
        <v>9.1965756771956872</v>
      </c>
      <c r="L41" s="97">
        <v>96.435730473838845</v>
      </c>
      <c r="M41" s="97">
        <v>886.87849328830521</v>
      </c>
      <c r="N41" s="99">
        <v>79401329.668983027</v>
      </c>
    </row>
    <row r="42" spans="3:14">
      <c r="C42" s="76"/>
      <c r="D42" s="76" t="s">
        <v>56</v>
      </c>
      <c r="E42" s="99">
        <v>6513.4621457696794</v>
      </c>
      <c r="F42" s="97">
        <v>23.829118403405317</v>
      </c>
      <c r="G42" s="97">
        <v>34.362832470076398</v>
      </c>
      <c r="H42" s="97">
        <v>818.83600360583125</v>
      </c>
      <c r="I42" s="99">
        <v>5333457.3130799066</v>
      </c>
      <c r="J42" s="99">
        <v>4155.2629572439273</v>
      </c>
      <c r="K42" s="97">
        <v>30.380110181856271</v>
      </c>
      <c r="L42" s="97">
        <v>20.628942278751161</v>
      </c>
      <c r="M42" s="97">
        <v>626.70953936361343</v>
      </c>
      <c r="N42" s="99">
        <v>2604142.933869028</v>
      </c>
    </row>
    <row r="43" spans="3:14">
      <c r="C43" s="76"/>
      <c r="D43" s="76" t="s">
        <v>58</v>
      </c>
      <c r="E43" s="99">
        <v>2268.4111231696634</v>
      </c>
      <c r="F43" s="97">
        <v>22.717808191822197</v>
      </c>
      <c r="G43" s="97">
        <v>44.288839097797315</v>
      </c>
      <c r="H43" s="97">
        <v>1006.145351662235</v>
      </c>
      <c r="I43" s="99">
        <v>2282351.3072360666</v>
      </c>
      <c r="J43" s="99">
        <v>889.843282783208</v>
      </c>
      <c r="K43" s="97">
        <v>25.375437878663067</v>
      </c>
      <c r="L43" s="97">
        <v>44.830524166257504</v>
      </c>
      <c r="M43" s="97">
        <v>1137.5941810487707</v>
      </c>
      <c r="N43" s="99">
        <v>1012280.5405395131</v>
      </c>
    </row>
    <row r="44" spans="3:14">
      <c r="C44" s="76"/>
      <c r="D44" s="74" t="s">
        <v>50</v>
      </c>
      <c r="E44" s="109">
        <v>2963.2369033122186</v>
      </c>
      <c r="F44" s="110">
        <v>7.2207593950126414</v>
      </c>
      <c r="G44" s="110">
        <v>117.09078635879676</v>
      </c>
      <c r="H44" s="110">
        <v>845.48439566969989</v>
      </c>
      <c r="I44" s="109">
        <v>2505370.5624230839</v>
      </c>
      <c r="J44" s="109">
        <v>5538.2861146311761</v>
      </c>
      <c r="K44" s="110">
        <v>11.726362835904224</v>
      </c>
      <c r="L44" s="110">
        <v>78.944207530232646</v>
      </c>
      <c r="M44" s="110">
        <v>925.72842129243043</v>
      </c>
      <c r="N44" s="109">
        <v>5126948.8615633072</v>
      </c>
    </row>
    <row r="45" spans="3:14">
      <c r="C45" s="103"/>
      <c r="D45" s="104" t="s">
        <v>42</v>
      </c>
      <c r="E45" s="92">
        <v>87309.778603991042</v>
      </c>
      <c r="F45" s="105">
        <v>11.085589469090408</v>
      </c>
      <c r="G45" s="105">
        <v>69.825601773446365</v>
      </c>
      <c r="H45" s="105">
        <v>774.0579556926175</v>
      </c>
      <c r="I45" s="93">
        <v>67582828.738180354</v>
      </c>
      <c r="J45" s="92">
        <v>100112.37549031246</v>
      </c>
      <c r="K45" s="105">
        <v>10.359573684261058</v>
      </c>
      <c r="L45" s="105">
        <v>84.989752313892566</v>
      </c>
      <c r="M45" s="105">
        <v>880.45760150286662</v>
      </c>
      <c r="N45" s="93">
        <v>88144702.004954889</v>
      </c>
    </row>
    <row r="46" spans="3:14">
      <c r="C46" s="76" t="s">
        <v>21</v>
      </c>
      <c r="D46" s="74" t="s">
        <v>45</v>
      </c>
      <c r="E46" s="109">
        <v>66482.777142269115</v>
      </c>
      <c r="F46" s="110">
        <v>17.558745453473463</v>
      </c>
      <c r="G46" s="110">
        <v>114.1537694808079</v>
      </c>
      <c r="H46" s="110">
        <v>2004.3969808679933</v>
      </c>
      <c r="I46" s="109">
        <v>133257877.78368382</v>
      </c>
      <c r="J46" s="109">
        <v>63827.959543178571</v>
      </c>
      <c r="K46" s="110">
        <v>15.776440660532298</v>
      </c>
      <c r="L46" s="110">
        <v>105.99029483011364</v>
      </c>
      <c r="M46" s="110">
        <v>1672.149596979611</v>
      </c>
      <c r="N46" s="109">
        <v>106729896.82615696</v>
      </c>
    </row>
    <row r="47" spans="3:14">
      <c r="C47" s="76"/>
      <c r="D47" s="76" t="s">
        <v>46</v>
      </c>
      <c r="E47" s="99">
        <v>57591.485912654774</v>
      </c>
      <c r="F47" s="97">
        <v>14.733679419329615</v>
      </c>
      <c r="G47" s="97">
        <v>127.26663586657673</v>
      </c>
      <c r="H47" s="97">
        <v>1875.1058136346978</v>
      </c>
      <c r="I47" s="99">
        <v>107990130.05067977</v>
      </c>
      <c r="J47" s="99">
        <v>53958.216000492204</v>
      </c>
      <c r="K47" s="97">
        <v>12.754726109415525</v>
      </c>
      <c r="L47" s="97">
        <v>132.52827510526183</v>
      </c>
      <c r="M47" s="97">
        <v>1690.3618507208867</v>
      </c>
      <c r="N47" s="99">
        <v>91208909.860189363</v>
      </c>
    </row>
    <row r="48" spans="3:14">
      <c r="C48" s="76"/>
      <c r="D48" s="76" t="s">
        <v>56</v>
      </c>
      <c r="E48" s="99">
        <v>6489.1849356620869</v>
      </c>
      <c r="F48" s="97">
        <v>26.805107499512356</v>
      </c>
      <c r="G48" s="97">
        <v>67.457163444232108</v>
      </c>
      <c r="H48" s="97">
        <v>1808.196517734817</v>
      </c>
      <c r="I48" s="99">
        <v>11733721.603601418</v>
      </c>
      <c r="J48" s="99">
        <v>6842.6022252554194</v>
      </c>
      <c r="K48" s="97">
        <v>26.1766291875695</v>
      </c>
      <c r="L48" s="97">
        <v>42.597784704498856</v>
      </c>
      <c r="M48" s="97">
        <v>1115.0664144215864</v>
      </c>
      <c r="N48" s="99">
        <v>7629955.9286287287</v>
      </c>
    </row>
    <row r="49" spans="3:14">
      <c r="C49" s="76"/>
      <c r="D49" s="76" t="s">
        <v>58</v>
      </c>
      <c r="E49" s="99">
        <v>2402.1062939522499</v>
      </c>
      <c r="F49" s="97">
        <v>60.312222960877598</v>
      </c>
      <c r="G49" s="97">
        <v>93.41776091038021</v>
      </c>
      <c r="H49" s="97">
        <v>5634.2328245328063</v>
      </c>
      <c r="I49" s="99">
        <v>13534026.129402617</v>
      </c>
      <c r="J49" s="99">
        <v>3027.1413174309469</v>
      </c>
      <c r="K49" s="97">
        <v>46.129160817246429</v>
      </c>
      <c r="L49" s="97">
        <v>56.510025306761605</v>
      </c>
      <c r="M49" s="97">
        <v>2606.7600451622716</v>
      </c>
      <c r="N49" s="99">
        <v>7891031.0373388734</v>
      </c>
    </row>
    <row r="50" spans="3:14">
      <c r="C50" s="76"/>
      <c r="D50" s="74" t="s">
        <v>50</v>
      </c>
      <c r="E50" s="109">
        <v>9961.5458644939154</v>
      </c>
      <c r="F50" s="110">
        <v>11.54981540834936</v>
      </c>
      <c r="G50" s="110">
        <v>224.24395012117563</v>
      </c>
      <c r="H50" s="110">
        <v>2589.9762303386797</v>
      </c>
      <c r="I50" s="109">
        <v>25800167.006467815</v>
      </c>
      <c r="J50" s="109">
        <v>10307.557942396374</v>
      </c>
      <c r="K50" s="110">
        <v>10.458268884744736</v>
      </c>
      <c r="L50" s="110">
        <v>188.17996571258635</v>
      </c>
      <c r="M50" s="110">
        <v>1968.0366801442733</v>
      </c>
      <c r="N50" s="109">
        <v>20285652.113348495</v>
      </c>
    </row>
    <row r="51" spans="3:14">
      <c r="C51" s="103"/>
      <c r="D51" s="104" t="s">
        <v>42</v>
      </c>
      <c r="E51" s="92">
        <v>76444.323006763036</v>
      </c>
      <c r="F51" s="105">
        <v>16.775715008743855</v>
      </c>
      <c r="G51" s="105">
        <v>124.03074751700406</v>
      </c>
      <c r="H51" s="105">
        <v>2080.7044726667245</v>
      </c>
      <c r="I51" s="93">
        <v>159058044.79015163</v>
      </c>
      <c r="J51" s="92">
        <v>74135.51748557495</v>
      </c>
      <c r="K51" s="105">
        <v>15.037019589691138</v>
      </c>
      <c r="L51" s="105">
        <v>113.93805476728616</v>
      </c>
      <c r="M51" s="105">
        <v>1713.2887615469836</v>
      </c>
      <c r="N51" s="93">
        <v>127015548.93950546</v>
      </c>
    </row>
    <row r="52" spans="3:14">
      <c r="C52" s="76" t="s">
        <v>15</v>
      </c>
      <c r="D52" s="74" t="s">
        <v>45</v>
      </c>
      <c r="E52" s="109">
        <v>25149.714434781108</v>
      </c>
      <c r="F52" s="110">
        <v>11.147902352649266</v>
      </c>
      <c r="G52" s="110">
        <v>131.01414017603193</v>
      </c>
      <c r="H52" s="110">
        <v>1460.5328414987071</v>
      </c>
      <c r="I52" s="109">
        <v>36731983.886311904</v>
      </c>
      <c r="J52" s="109">
        <v>26017.286922871845</v>
      </c>
      <c r="K52" s="110">
        <v>10.912997415732173</v>
      </c>
      <c r="L52" s="110">
        <v>124.4908458532057</v>
      </c>
      <c r="M52" s="110">
        <v>1358.568279078346</v>
      </c>
      <c r="N52" s="109">
        <v>35346260.721093558</v>
      </c>
    </row>
    <row r="53" spans="3:14">
      <c r="C53" s="76"/>
      <c r="D53" s="76" t="s">
        <v>46</v>
      </c>
      <c r="E53" s="99">
        <v>22818.250578083032</v>
      </c>
      <c r="F53" s="97">
        <v>9.9530232403845265</v>
      </c>
      <c r="G53" s="97">
        <v>144.23628914152656</v>
      </c>
      <c r="H53" s="97">
        <v>1435.5871379324362</v>
      </c>
      <c r="I53" s="99">
        <v>32757587.040015377</v>
      </c>
      <c r="J53" s="99">
        <v>24130.484325156394</v>
      </c>
      <c r="K53" s="97">
        <v>10.043801237399155</v>
      </c>
      <c r="L53" s="97">
        <v>136.81311629967493</v>
      </c>
      <c r="M53" s="97">
        <v>1374.1237467831095</v>
      </c>
      <c r="N53" s="99">
        <v>33158271.532574996</v>
      </c>
    </row>
    <row r="54" spans="3:14">
      <c r="C54" s="76"/>
      <c r="D54" s="76" t="s">
        <v>56</v>
      </c>
      <c r="E54" s="99">
        <v>1788.6690499238102</v>
      </c>
      <c r="F54" s="97">
        <v>25.086607115245982</v>
      </c>
      <c r="G54" s="97">
        <v>57.273818728350314</v>
      </c>
      <c r="H54" s="97">
        <v>1436.8057884279415</v>
      </c>
      <c r="I54" s="99">
        <v>2569970.0445124372</v>
      </c>
      <c r="J54" s="99">
        <v>1312.2013536293455</v>
      </c>
      <c r="K54" s="97">
        <v>24.903837111390875</v>
      </c>
      <c r="L54" s="97">
        <v>43.564743570037308</v>
      </c>
      <c r="M54" s="97">
        <v>1084.9292776677221</v>
      </c>
      <c r="N54" s="99">
        <v>1423645.666747693</v>
      </c>
    </row>
    <row r="55" spans="3:14">
      <c r="C55" s="76"/>
      <c r="D55" s="76" t="s">
        <v>58</v>
      </c>
      <c r="E55" s="99">
        <v>542.79480677426466</v>
      </c>
      <c r="F55" s="97">
        <v>15.446619216132977</v>
      </c>
      <c r="G55" s="97">
        <v>167.50585206745635</v>
      </c>
      <c r="H55" s="97">
        <v>2587.3991133598988</v>
      </c>
      <c r="I55" s="99">
        <v>1404426.80178409</v>
      </c>
      <c r="J55" s="99">
        <v>574.60124408610363</v>
      </c>
      <c r="K55" s="97">
        <v>15.464546853909706</v>
      </c>
      <c r="L55" s="97">
        <v>86.01710629924726</v>
      </c>
      <c r="M55" s="97">
        <v>1330.2155706024409</v>
      </c>
      <c r="N55" s="99">
        <v>764343.5217708688</v>
      </c>
    </row>
    <row r="56" spans="3:14">
      <c r="C56" s="76"/>
      <c r="D56" s="74" t="s">
        <v>50</v>
      </c>
      <c r="E56" s="109">
        <v>2041.6172390152012</v>
      </c>
      <c r="F56" s="110">
        <v>12.637882053868065</v>
      </c>
      <c r="G56" s="110">
        <v>162.26611138278332</v>
      </c>
      <c r="H56" s="110">
        <v>2050.6999769954336</v>
      </c>
      <c r="I56" s="109">
        <v>4186744.4250819543</v>
      </c>
      <c r="J56" s="109">
        <v>2531.7127778140089</v>
      </c>
      <c r="K56" s="110">
        <v>11.899553488779013</v>
      </c>
      <c r="L56" s="110">
        <v>117.69936286772467</v>
      </c>
      <c r="M56" s="110">
        <v>1400.5698640397</v>
      </c>
      <c r="N56" s="109">
        <v>3545840.6210105377</v>
      </c>
    </row>
    <row r="57" spans="3:14">
      <c r="C57" s="103"/>
      <c r="D57" s="104" t="s">
        <v>42</v>
      </c>
      <c r="E57" s="92">
        <v>27191.33167379631</v>
      </c>
      <c r="F57" s="105">
        <v>11.259775072981034</v>
      </c>
      <c r="G57" s="105">
        <v>133.64783739496804</v>
      </c>
      <c r="H57" s="105">
        <v>1504.8445880576837</v>
      </c>
      <c r="I57" s="93">
        <v>40918728.311393857</v>
      </c>
      <c r="J57" s="92">
        <v>28548.999700685854</v>
      </c>
      <c r="K57" s="105">
        <v>11.00048477579203</v>
      </c>
      <c r="L57" s="105">
        <v>123.83935699065505</v>
      </c>
      <c r="M57" s="105">
        <v>1362.2929612195753</v>
      </c>
      <c r="N57" s="93">
        <v>38892101.342104092</v>
      </c>
    </row>
    <row r="58" spans="3:14">
      <c r="C58" s="76" t="s">
        <v>44</v>
      </c>
      <c r="D58" s="74" t="s">
        <v>45</v>
      </c>
      <c r="E58" s="115">
        <v>24159.225435342418</v>
      </c>
      <c r="F58" s="116">
        <v>14.9808498988147</v>
      </c>
      <c r="G58" s="116">
        <v>63.023202396314517</v>
      </c>
      <c r="H58" s="116">
        <v>944.14113524180664</v>
      </c>
      <c r="I58" s="115">
        <v>22809718.529086921</v>
      </c>
      <c r="J58" s="109">
        <v>22032.810522280135</v>
      </c>
      <c r="K58" s="110">
        <v>16.283621794488909</v>
      </c>
      <c r="L58" s="110">
        <v>67.216068206765542</v>
      </c>
      <c r="M58" s="110">
        <v>1094.5210331915403</v>
      </c>
      <c r="N58" s="109">
        <v>24115374.536959495</v>
      </c>
    </row>
    <row r="59" spans="3:14">
      <c r="C59" s="76"/>
      <c r="D59" s="76" t="s">
        <v>46</v>
      </c>
      <c r="E59" s="117">
        <v>18658.23928291315</v>
      </c>
      <c r="F59" s="118">
        <v>11.563936458931083</v>
      </c>
      <c r="G59" s="118">
        <v>76.575368814068</v>
      </c>
      <c r="H59" s="118">
        <v>885.51269928509521</v>
      </c>
      <c r="I59" s="117">
        <v>16522107.831319623</v>
      </c>
      <c r="J59" s="99">
        <v>16793.007641516211</v>
      </c>
      <c r="K59" s="97">
        <v>11.727147050935335</v>
      </c>
      <c r="L59" s="97">
        <v>99.238467809042248</v>
      </c>
      <c r="M59" s="97">
        <v>1163.7841051061509</v>
      </c>
      <c r="N59" s="99">
        <v>19543435.370122697</v>
      </c>
    </row>
    <row r="60" spans="3:14">
      <c r="C60" s="76"/>
      <c r="D60" s="76" t="s">
        <v>56</v>
      </c>
      <c r="E60" s="117">
        <v>5021.7328371383992</v>
      </c>
      <c r="F60" s="118">
        <v>27.457837199115687</v>
      </c>
      <c r="G60" s="118">
        <v>40.905631091794582</v>
      </c>
      <c r="H60" s="118">
        <v>1123.1801590455805</v>
      </c>
      <c r="I60" s="117">
        <v>5640310.6867015213</v>
      </c>
      <c r="J60" s="99">
        <v>5045.2342753665598</v>
      </c>
      <c r="K60" s="97">
        <v>30.777394016576793</v>
      </c>
      <c r="L60" s="97">
        <v>27.839035714669514</v>
      </c>
      <c r="M60" s="97">
        <v>856.81297123193713</v>
      </c>
      <c r="N60" s="99">
        <v>4322822.1700380314</v>
      </c>
    </row>
    <row r="61" spans="3:14">
      <c r="C61" s="76"/>
      <c r="D61" s="76" t="s">
        <v>58</v>
      </c>
      <c r="E61" s="117">
        <v>479.25331529086782</v>
      </c>
      <c r="F61" s="118">
        <v>17.270853328846492</v>
      </c>
      <c r="G61" s="118">
        <v>78.203590441667501</v>
      </c>
      <c r="H61" s="118">
        <v>1350.6427403072212</v>
      </c>
      <c r="I61" s="117">
        <v>647300.01106577832</v>
      </c>
      <c r="J61" s="99">
        <v>194.56860539736454</v>
      </c>
      <c r="K61" s="97">
        <v>33.719316446814496</v>
      </c>
      <c r="L61" s="97">
        <v>37.970982227762796</v>
      </c>
      <c r="M61" s="97">
        <v>1280.3555655343032</v>
      </c>
      <c r="N61" s="99">
        <v>249116.99679876334</v>
      </c>
    </row>
    <row r="62" spans="3:14">
      <c r="C62" s="76"/>
      <c r="D62" s="74" t="s">
        <v>50</v>
      </c>
      <c r="E62" s="115">
        <v>1949.7889617235242</v>
      </c>
      <c r="F62" s="116">
        <v>10.289008205701347</v>
      </c>
      <c r="G62" s="116">
        <v>123.83463181607686</v>
      </c>
      <c r="H62" s="116">
        <v>1274.13554290562</v>
      </c>
      <c r="I62" s="115">
        <v>2484295.4172969875</v>
      </c>
      <c r="J62" s="109">
        <v>2465.5378631951426</v>
      </c>
      <c r="K62" s="110">
        <v>7.8082098791491665</v>
      </c>
      <c r="L62" s="110">
        <v>175.06610086455271</v>
      </c>
      <c r="M62" s="110">
        <v>1366.9528582747248</v>
      </c>
      <c r="N62" s="109">
        <v>3370274.0292791575</v>
      </c>
    </row>
    <row r="63" spans="3:14">
      <c r="C63" s="106"/>
      <c r="D63" s="107" t="s">
        <v>42</v>
      </c>
      <c r="E63" s="112">
        <v>26109.014397065941</v>
      </c>
      <c r="F63" s="113">
        <v>14.630468953587799</v>
      </c>
      <c r="G63" s="113">
        <v>66.216928061408581</v>
      </c>
      <c r="H63" s="113">
        <v>968.78471020439497</v>
      </c>
      <c r="I63" s="114">
        <v>25294013.946383908</v>
      </c>
      <c r="J63" s="112">
        <v>24498.348385475278</v>
      </c>
      <c r="K63" s="113">
        <v>15.430648008066854</v>
      </c>
      <c r="L63" s="113">
        <v>72.708472079700911</v>
      </c>
      <c r="M63" s="113">
        <v>1121.9388398662213</v>
      </c>
      <c r="N63" s="114">
        <v>27485648.566238653</v>
      </c>
    </row>
    <row r="64" spans="3:14">
      <c r="C64" s="80" t="s">
        <v>60</v>
      </c>
      <c r="D64" s="6"/>
      <c r="E64" s="20"/>
      <c r="F64" s="22"/>
      <c r="G64" s="22"/>
      <c r="H64" s="21"/>
      <c r="I64" s="20"/>
      <c r="M64" s="15"/>
      <c r="N64" s="15"/>
    </row>
    <row r="65" spans="3:14" ht="12.75" customHeight="1">
      <c r="C65" s="8"/>
      <c r="D65" s="6"/>
      <c r="E65" s="20"/>
      <c r="F65" s="22"/>
      <c r="G65" s="22"/>
      <c r="H65" s="21"/>
      <c r="I65" s="20"/>
      <c r="M65" s="15"/>
      <c r="N65" s="15"/>
    </row>
    <row r="66" spans="3:14" ht="12.75" customHeight="1">
      <c r="C66" s="8"/>
      <c r="D66" s="6"/>
      <c r="E66" s="20"/>
      <c r="F66" s="22"/>
      <c r="G66" s="22"/>
      <c r="H66" s="21"/>
      <c r="I66" s="20"/>
      <c r="M66" s="15"/>
      <c r="N66" s="15"/>
    </row>
    <row r="67" spans="3:14">
      <c r="C67" s="119" t="s">
        <v>43</v>
      </c>
      <c r="E67" s="16"/>
      <c r="F67" s="16"/>
      <c r="G67" s="15"/>
      <c r="M67" s="15"/>
      <c r="N67" s="15"/>
    </row>
    <row r="68" spans="3:14" ht="16.5" customHeight="1">
      <c r="C68" s="194" t="s">
        <v>31</v>
      </c>
      <c r="D68" s="202" t="s">
        <v>40</v>
      </c>
      <c r="E68" s="187" t="s">
        <v>144</v>
      </c>
      <c r="F68" s="188"/>
      <c r="G68" s="188"/>
      <c r="H68" s="188"/>
      <c r="I68" s="189"/>
      <c r="J68" s="188" t="s">
        <v>155</v>
      </c>
      <c r="K68" s="188"/>
      <c r="L68" s="188"/>
      <c r="M68" s="188"/>
      <c r="N68" s="188"/>
    </row>
    <row r="69" spans="3:14" ht="63.75">
      <c r="C69" s="195"/>
      <c r="D69" s="203"/>
      <c r="E69" s="81" t="s">
        <v>63</v>
      </c>
      <c r="F69" s="82" t="s">
        <v>32</v>
      </c>
      <c r="G69" s="82" t="s">
        <v>33</v>
      </c>
      <c r="H69" s="82" t="s">
        <v>34</v>
      </c>
      <c r="I69" s="83" t="s">
        <v>62</v>
      </c>
      <c r="J69" s="81" t="s">
        <v>63</v>
      </c>
      <c r="K69" s="82" t="s">
        <v>32</v>
      </c>
      <c r="L69" s="82" t="s">
        <v>33</v>
      </c>
      <c r="M69" s="82" t="s">
        <v>34</v>
      </c>
      <c r="N69" s="83" t="s">
        <v>62</v>
      </c>
    </row>
    <row r="70" spans="3:14" ht="12.75" customHeight="1">
      <c r="C70" s="76" t="s">
        <v>16</v>
      </c>
      <c r="D70" s="74" t="s">
        <v>45</v>
      </c>
      <c r="E70" s="109">
        <v>87568.096006678228</v>
      </c>
      <c r="F70" s="110">
        <v>13.41288437205101</v>
      </c>
      <c r="G70" s="110">
        <v>60.631692061296491</v>
      </c>
      <c r="H70" s="110">
        <v>813.24587489997305</v>
      </c>
      <c r="I70" s="109">
        <v>71214392.850275844</v>
      </c>
      <c r="J70" s="109">
        <v>91297.376622401178</v>
      </c>
      <c r="K70" s="110">
        <v>11.768549577781403</v>
      </c>
      <c r="L70" s="110">
        <v>80.051528983401695</v>
      </c>
      <c r="M70" s="110">
        <v>942.09038761836791</v>
      </c>
      <c r="N70" s="109">
        <v>86010380.930738017</v>
      </c>
    </row>
    <row r="71" spans="3:14">
      <c r="C71" s="76"/>
      <c r="D71" s="76" t="s">
        <v>46</v>
      </c>
      <c r="E71" s="99">
        <v>70105.051572179145</v>
      </c>
      <c r="F71" s="97">
        <v>9.7873266726125507</v>
      </c>
      <c r="G71" s="97">
        <v>77.046997441856462</v>
      </c>
      <c r="H71" s="97">
        <v>754.08413310739263</v>
      </c>
      <c r="I71" s="99">
        <v>52865107.041255765</v>
      </c>
      <c r="J71" s="99">
        <v>79360.037636304638</v>
      </c>
      <c r="K71" s="97">
        <v>9.4934460978426358</v>
      </c>
      <c r="L71" s="97">
        <v>103.39329614844735</v>
      </c>
      <c r="M71" s="97">
        <v>981.55868386356542</v>
      </c>
      <c r="N71" s="99">
        <v>77896534.0936542</v>
      </c>
    </row>
    <row r="72" spans="3:14">
      <c r="C72" s="76"/>
      <c r="D72" s="76" t="s">
        <v>56</v>
      </c>
      <c r="E72" s="99">
        <v>15515.803824706352</v>
      </c>
      <c r="F72" s="97">
        <v>24.032793639003078</v>
      </c>
      <c r="G72" s="97">
        <v>30.591318104340935</v>
      </c>
      <c r="H72" s="97">
        <v>735.19483514672459</v>
      </c>
      <c r="I72" s="99">
        <v>11407138.835073905</v>
      </c>
      <c r="J72" s="99">
        <v>9106.2822685456558</v>
      </c>
      <c r="K72" s="97">
        <v>24.26081383158477</v>
      </c>
      <c r="L72" s="97">
        <v>21.018381877604625</v>
      </c>
      <c r="M72" s="97">
        <v>509.92304977372095</v>
      </c>
      <c r="N72" s="99">
        <v>4643503.2264771592</v>
      </c>
    </row>
    <row r="73" spans="3:14">
      <c r="C73" s="76"/>
      <c r="D73" s="76" t="s">
        <v>58</v>
      </c>
      <c r="E73" s="99">
        <v>1947.2406097927324</v>
      </c>
      <c r="F73" s="97">
        <v>59.320657774717745</v>
      </c>
      <c r="G73" s="97">
        <v>60.099135891513392</v>
      </c>
      <c r="H73" s="97">
        <v>3565.1202727767218</v>
      </c>
      <c r="I73" s="99">
        <v>6942146.9739461765</v>
      </c>
      <c r="J73" s="99">
        <v>2831.0567175508754</v>
      </c>
      <c r="K73" s="97">
        <v>35.361935366185854</v>
      </c>
      <c r="L73" s="97">
        <v>34.664734779381639</v>
      </c>
      <c r="M73" s="97">
        <v>1225.8121107544682</v>
      </c>
      <c r="N73" s="99">
        <v>3470343.610606655</v>
      </c>
    </row>
    <row r="74" spans="3:14">
      <c r="C74" s="76"/>
      <c r="D74" s="74" t="s">
        <v>50</v>
      </c>
      <c r="E74" s="109">
        <v>4611.7358368489013</v>
      </c>
      <c r="F74" s="110">
        <v>11.224810790960246</v>
      </c>
      <c r="G74" s="110">
        <v>161.24973087592642</v>
      </c>
      <c r="H74" s="110">
        <v>1809.9977191755343</v>
      </c>
      <c r="I74" s="109">
        <v>8347231.3461365849</v>
      </c>
      <c r="J74" s="109">
        <v>5149.7670433475987</v>
      </c>
      <c r="K74" s="110">
        <v>7.2814060904848201</v>
      </c>
      <c r="L74" s="110">
        <v>120.59731517319484</v>
      </c>
      <c r="M74" s="110">
        <v>878.11802519821833</v>
      </c>
      <c r="N74" s="109">
        <v>4522103.2663352611</v>
      </c>
    </row>
    <row r="75" spans="3:14">
      <c r="C75" s="103"/>
      <c r="D75" s="104" t="s">
        <v>42</v>
      </c>
      <c r="E75" s="92">
        <v>92179.831843527136</v>
      </c>
      <c r="F75" s="105">
        <v>13.303415552833512</v>
      </c>
      <c r="G75" s="105">
        <v>64.879063390952879</v>
      </c>
      <c r="H75" s="105">
        <v>863.11314096847377</v>
      </c>
      <c r="I75" s="93">
        <v>79561624.196412429</v>
      </c>
      <c r="J75" s="92">
        <v>96447.143665748779</v>
      </c>
      <c r="K75" s="105">
        <v>11.528959862924372</v>
      </c>
      <c r="L75" s="105">
        <v>81.418845514893874</v>
      </c>
      <c r="M75" s="105">
        <v>938.67460202685152</v>
      </c>
      <c r="N75" s="93">
        <v>90532484.197073281</v>
      </c>
    </row>
    <row r="76" spans="3:14">
      <c r="C76" s="74" t="s">
        <v>36</v>
      </c>
      <c r="D76" s="74" t="s">
        <v>45</v>
      </c>
      <c r="E76" s="109">
        <v>50316.995013006635</v>
      </c>
      <c r="F76" s="110">
        <v>15.593122282529519</v>
      </c>
      <c r="G76" s="110">
        <v>75.395253807392322</v>
      </c>
      <c r="H76" s="110">
        <v>1175.6474121410179</v>
      </c>
      <c r="I76" s="109">
        <v>59155044.973753765</v>
      </c>
      <c r="J76" s="109">
        <v>63374.298177640645</v>
      </c>
      <c r="K76" s="110">
        <v>14.301484215685935</v>
      </c>
      <c r="L76" s="110">
        <v>67.18891458932066</v>
      </c>
      <c r="M76" s="110">
        <v>960.90120146823983</v>
      </c>
      <c r="N76" s="109">
        <v>60896439.26110138</v>
      </c>
    </row>
    <row r="77" spans="3:14">
      <c r="C77" s="76"/>
      <c r="D77" s="76" t="s">
        <v>46</v>
      </c>
      <c r="E77" s="99">
        <v>36257.891790798654</v>
      </c>
      <c r="F77" s="97">
        <v>9.2314058108485426</v>
      </c>
      <c r="G77" s="97">
        <v>95.215334803478939</v>
      </c>
      <c r="H77" s="97">
        <v>878.97139498672482</v>
      </c>
      <c r="I77" s="99">
        <v>31869649.726636011</v>
      </c>
      <c r="J77" s="99">
        <v>52596.132012516733</v>
      </c>
      <c r="K77" s="97">
        <v>9.7677324719418941</v>
      </c>
      <c r="L77" s="97">
        <v>94.63850242796245</v>
      </c>
      <c r="M77" s="97">
        <v>924.40357326156061</v>
      </c>
      <c r="N77" s="99">
        <v>48620052.372107223</v>
      </c>
    </row>
    <row r="78" spans="3:14">
      <c r="C78" s="76"/>
      <c r="D78" s="76" t="s">
        <v>56</v>
      </c>
      <c r="E78" s="99">
        <v>8111.0494929058841</v>
      </c>
      <c r="F78" s="97">
        <v>26.762717418122161</v>
      </c>
      <c r="G78" s="97">
        <v>56.848242537320111</v>
      </c>
      <c r="H78" s="97">
        <v>1521.41345074317</v>
      </c>
      <c r="I78" s="99">
        <v>12340259.79815058</v>
      </c>
      <c r="J78" s="99">
        <v>5474.0545632816702</v>
      </c>
      <c r="K78" s="97">
        <v>22.464052668251512</v>
      </c>
      <c r="L78" s="97">
        <v>35.893187545482434</v>
      </c>
      <c r="M78" s="97">
        <v>806.30645545314667</v>
      </c>
      <c r="N78" s="99">
        <v>4413765.5318767661</v>
      </c>
    </row>
    <row r="79" spans="3:14">
      <c r="C79" s="76"/>
      <c r="D79" s="76" t="s">
        <v>58</v>
      </c>
      <c r="E79" s="99">
        <v>5948.053729302098</v>
      </c>
      <c r="F79" s="97">
        <v>39.141209580972905</v>
      </c>
      <c r="G79" s="97">
        <v>64.193451931752278</v>
      </c>
      <c r="H79" s="97">
        <v>2512.6093557868257</v>
      </c>
      <c r="I79" s="99">
        <v>14945135.44896717</v>
      </c>
      <c r="J79" s="99">
        <v>5304.111601842239</v>
      </c>
      <c r="K79" s="97">
        <v>50.83455038887346</v>
      </c>
      <c r="L79" s="97">
        <v>29.160550714374516</v>
      </c>
      <c r="M79" s="97">
        <v>1482.3634846571713</v>
      </c>
      <c r="N79" s="99">
        <v>7862621.3571173921</v>
      </c>
    </row>
    <row r="80" spans="3:14">
      <c r="C80" s="76"/>
      <c r="D80" s="74" t="s">
        <v>50</v>
      </c>
      <c r="E80" s="109">
        <v>7771.2541831007738</v>
      </c>
      <c r="F80" s="110">
        <v>10.170512716060367</v>
      </c>
      <c r="G80" s="110">
        <v>182.73224717578447</v>
      </c>
      <c r="H80" s="110">
        <v>1858.480643535602</v>
      </c>
      <c r="I80" s="109">
        <v>14442725.475287866</v>
      </c>
      <c r="J80" s="109">
        <v>8262.8051073109727</v>
      </c>
      <c r="K80" s="110">
        <v>10.286418038305433</v>
      </c>
      <c r="L80" s="110">
        <v>128.96915417043652</v>
      </c>
      <c r="M80" s="110">
        <v>1326.6306338437726</v>
      </c>
      <c r="N80" s="109">
        <v>10961690.376839517</v>
      </c>
    </row>
    <row r="81" spans="3:14">
      <c r="C81" s="103"/>
      <c r="D81" s="104" t="s">
        <v>42</v>
      </c>
      <c r="E81" s="92">
        <v>58088.249196107412</v>
      </c>
      <c r="F81" s="105">
        <v>14.867666138473975</v>
      </c>
      <c r="G81" s="105">
        <v>85.218438288486155</v>
      </c>
      <c r="H81" s="105">
        <v>1266.9992893153596</v>
      </c>
      <c r="I81" s="93">
        <v>73597770.449041635</v>
      </c>
      <c r="J81" s="92">
        <v>71637.10328495162</v>
      </c>
      <c r="K81" s="105">
        <v>13.838376303788827</v>
      </c>
      <c r="L81" s="105">
        <v>72.485769961412373</v>
      </c>
      <c r="M81" s="105">
        <v>1003.0853613958971</v>
      </c>
      <c r="N81" s="93">
        <v>71858129.637940899</v>
      </c>
    </row>
    <row r="82" spans="3:14">
      <c r="C82" s="76" t="s">
        <v>0</v>
      </c>
      <c r="D82" s="74" t="s">
        <v>45</v>
      </c>
      <c r="E82" s="109">
        <v>6408.9464761874087</v>
      </c>
      <c r="F82" s="110">
        <v>24.416159662041498</v>
      </c>
      <c r="G82" s="110">
        <v>68.58064234158789</v>
      </c>
      <c r="H82" s="110">
        <v>1674.4759131375733</v>
      </c>
      <c r="I82" s="109">
        <v>10731626.502963744</v>
      </c>
      <c r="J82" s="109">
        <v>9321.1478886318109</v>
      </c>
      <c r="K82" s="110">
        <v>14.610811581568697</v>
      </c>
      <c r="L82" s="110">
        <v>61.536948641822249</v>
      </c>
      <c r="M82" s="110">
        <v>899.10476191033467</v>
      </c>
      <c r="N82" s="109">
        <v>8380688.4531393228</v>
      </c>
    </row>
    <row r="83" spans="3:14">
      <c r="C83" s="76"/>
      <c r="D83" s="76" t="s">
        <v>46</v>
      </c>
      <c r="E83" s="99">
        <v>3493.9616257993921</v>
      </c>
      <c r="F83" s="97">
        <v>8.2876133731903057</v>
      </c>
      <c r="G83" s="97">
        <v>97.765515799561044</v>
      </c>
      <c r="H83" s="97">
        <v>810.24279617729019</v>
      </c>
      <c r="I83" s="99">
        <v>2830957.2374238502</v>
      </c>
      <c r="J83" s="99">
        <v>7890.1057272580547</v>
      </c>
      <c r="K83" s="97">
        <v>9.9523974580162662</v>
      </c>
      <c r="L83" s="97">
        <v>80.572838975413546</v>
      </c>
      <c r="M83" s="97">
        <v>801.89291780405972</v>
      </c>
      <c r="N83" s="99">
        <v>6327019.9034134839</v>
      </c>
    </row>
    <row r="84" spans="3:14">
      <c r="C84" s="76"/>
      <c r="D84" s="76" t="s">
        <v>56</v>
      </c>
      <c r="E84" s="99">
        <v>1792.1796391890693</v>
      </c>
      <c r="F84" s="97">
        <v>39.26795176885534</v>
      </c>
      <c r="G84" s="97">
        <v>66.005992596186644</v>
      </c>
      <c r="H84" s="97">
        <v>2591.9201337224804</v>
      </c>
      <c r="I84" s="99">
        <v>4645186.4900616389</v>
      </c>
      <c r="J84" s="99">
        <v>957.5546612530311</v>
      </c>
      <c r="K84" s="97">
        <v>30.419655651665273</v>
      </c>
      <c r="L84" s="97">
        <v>34.426373380051821</v>
      </c>
      <c r="M84" s="97">
        <v>1047.2384235568325</v>
      </c>
      <c r="N84" s="99">
        <v>1002788.0339201209</v>
      </c>
    </row>
    <row r="85" spans="3:14">
      <c r="C85" s="76"/>
      <c r="D85" s="76" t="s">
        <v>58</v>
      </c>
      <c r="E85" s="99">
        <v>1122.8052111989475</v>
      </c>
      <c r="F85" s="97">
        <v>50.899330649574274</v>
      </c>
      <c r="G85" s="97">
        <v>56.963794502278191</v>
      </c>
      <c r="H85" s="97">
        <v>2899.4190114258586</v>
      </c>
      <c r="I85" s="99">
        <v>3255482.775478255</v>
      </c>
      <c r="J85" s="99">
        <v>473.48750012072543</v>
      </c>
      <c r="K85" s="97">
        <v>60.26681648629306</v>
      </c>
      <c r="L85" s="97">
        <v>36.82701939990698</v>
      </c>
      <c r="M85" s="97">
        <v>2219.4472199113484</v>
      </c>
      <c r="N85" s="99">
        <v>1050880.5158057183</v>
      </c>
    </row>
    <row r="86" spans="3:14">
      <c r="C86" s="76"/>
      <c r="D86" s="74" t="s">
        <v>50</v>
      </c>
      <c r="E86" s="109">
        <v>1299.4091309863761</v>
      </c>
      <c r="F86" s="110">
        <v>7.4853375850385051</v>
      </c>
      <c r="G86" s="110">
        <v>249.67221667640854</v>
      </c>
      <c r="H86" s="110">
        <v>1868.8808274277981</v>
      </c>
      <c r="I86" s="109">
        <v>2428440.8118850547</v>
      </c>
      <c r="J86" s="109">
        <v>1795.5765985033815</v>
      </c>
      <c r="K86" s="110">
        <v>9.7479336982266318</v>
      </c>
      <c r="L86" s="110">
        <v>150.76876384239526</v>
      </c>
      <c r="M86" s="110">
        <v>1469.6839136992576</v>
      </c>
      <c r="N86" s="109">
        <v>2638930.0426352504</v>
      </c>
    </row>
    <row r="87" spans="3:14">
      <c r="C87" s="103"/>
      <c r="D87" s="104" t="s">
        <v>42</v>
      </c>
      <c r="E87" s="92">
        <v>7708.3556071737848</v>
      </c>
      <c r="F87" s="105">
        <v>21.562105448262226</v>
      </c>
      <c r="G87" s="105">
        <v>79.178123251978647</v>
      </c>
      <c r="H87" s="105">
        <v>1707.2470427546668</v>
      </c>
      <c r="I87" s="93">
        <v>13160067.314848799</v>
      </c>
      <c r="J87" s="92">
        <v>11116.724487135192</v>
      </c>
      <c r="K87" s="105">
        <v>13.825358120091497</v>
      </c>
      <c r="L87" s="105">
        <v>71.699037752687417</v>
      </c>
      <c r="M87" s="105">
        <v>991.26487379686375</v>
      </c>
      <c r="N87" s="93">
        <v>11019618.495774573</v>
      </c>
    </row>
    <row r="88" spans="3:14">
      <c r="C88" s="76" t="s">
        <v>14</v>
      </c>
      <c r="D88" s="74" t="s">
        <v>45</v>
      </c>
      <c r="E88" s="115">
        <v>12146.311288114832</v>
      </c>
      <c r="F88" s="116">
        <v>19.128522905152288</v>
      </c>
      <c r="G88" s="116">
        <v>75.435678103887852</v>
      </c>
      <c r="H88" s="116">
        <v>1442.9730964759135</v>
      </c>
      <c r="I88" s="115">
        <v>17526800.410171401</v>
      </c>
      <c r="J88" s="109">
        <v>12449.168210354044</v>
      </c>
      <c r="K88" s="110">
        <v>22.572205218963258</v>
      </c>
      <c r="L88" s="110">
        <v>57.376397139034118</v>
      </c>
      <c r="M88" s="110">
        <v>1295.1118109470146</v>
      </c>
      <c r="N88" s="109">
        <v>16123064.785695631</v>
      </c>
    </row>
    <row r="89" spans="3:14">
      <c r="C89" s="76"/>
      <c r="D89" s="76" t="s">
        <v>46</v>
      </c>
      <c r="E89" s="117">
        <v>8391.1039868142943</v>
      </c>
      <c r="F89" s="118">
        <v>11.708217202017348</v>
      </c>
      <c r="G89" s="118">
        <v>100.27138609455324</v>
      </c>
      <c r="H89" s="118">
        <v>1173.9991675423712</v>
      </c>
      <c r="I89" s="117">
        <v>9851149.0952814538</v>
      </c>
      <c r="J89" s="99">
        <v>9212.1265912007075</v>
      </c>
      <c r="K89" s="97">
        <v>12.919480854735388</v>
      </c>
      <c r="L89" s="97">
        <v>96.097273945443106</v>
      </c>
      <c r="M89" s="97">
        <v>1241.5268909304139</v>
      </c>
      <c r="N89" s="99">
        <v>11437102.885630807</v>
      </c>
    </row>
    <row r="90" spans="3:14">
      <c r="C90" s="76"/>
      <c r="D90" s="76" t="s">
        <v>56</v>
      </c>
      <c r="E90" s="117">
        <v>2189.714075898662</v>
      </c>
      <c r="F90" s="118">
        <v>24.843202249793535</v>
      </c>
      <c r="G90" s="118">
        <v>50.221562876081336</v>
      </c>
      <c r="H90" s="118">
        <v>1247.6644438312114</v>
      </c>
      <c r="I90" s="117">
        <v>2732028.3946554791</v>
      </c>
      <c r="J90" s="99">
        <v>1311.8542113917065</v>
      </c>
      <c r="K90" s="97">
        <v>26.908788734553198</v>
      </c>
      <c r="L90" s="97">
        <v>38.69544967525308</v>
      </c>
      <c r="M90" s="97">
        <v>1041.2476802999204</v>
      </c>
      <c r="N90" s="99">
        <v>1365965.1545032957</v>
      </c>
    </row>
    <row r="91" spans="3:14">
      <c r="C91" s="76"/>
      <c r="D91" s="76" t="s">
        <v>58</v>
      </c>
      <c r="E91" s="117">
        <v>1565.4932254018743</v>
      </c>
      <c r="F91" s="118">
        <v>50.908311000994523</v>
      </c>
      <c r="G91" s="118">
        <v>62.030524871154853</v>
      </c>
      <c r="H91" s="118">
        <v>3157.8692516956771</v>
      </c>
      <c r="I91" s="117">
        <v>4943622.9202344688</v>
      </c>
      <c r="J91" s="99">
        <v>1925.1874077616312</v>
      </c>
      <c r="K91" s="97">
        <v>65.805997996586484</v>
      </c>
      <c r="L91" s="97">
        <v>26.205905203960857</v>
      </c>
      <c r="M91" s="97">
        <v>1724.5057453505833</v>
      </c>
      <c r="N91" s="99">
        <v>3319996.7455615294</v>
      </c>
    </row>
    <row r="92" spans="3:14">
      <c r="C92" s="76"/>
      <c r="D92" s="74" t="s">
        <v>50</v>
      </c>
      <c r="E92" s="115">
        <v>2295.5742856932366</v>
      </c>
      <c r="F92" s="116">
        <v>12.146316708169753</v>
      </c>
      <c r="G92" s="116">
        <v>166.96689206145339</v>
      </c>
      <c r="H92" s="116">
        <v>2028.0327507572069</v>
      </c>
      <c r="I92" s="115">
        <v>4655499.8331819652</v>
      </c>
      <c r="J92" s="109">
        <v>2479.703357527651</v>
      </c>
      <c r="K92" s="110">
        <v>13.700264031429152</v>
      </c>
      <c r="L92" s="110">
        <v>100.16306940698689</v>
      </c>
      <c r="M92" s="110">
        <v>1372.2604970740842</v>
      </c>
      <c r="N92" s="109">
        <v>3402798.96199717</v>
      </c>
    </row>
    <row r="93" spans="3:14">
      <c r="C93" s="106"/>
      <c r="D93" s="107" t="s">
        <v>42</v>
      </c>
      <c r="E93" s="112">
        <v>14441.885573808067</v>
      </c>
      <c r="F93" s="113">
        <v>18.018683547868505</v>
      </c>
      <c r="G93" s="113">
        <v>85.243175845411358</v>
      </c>
      <c r="H93" s="113">
        <v>1535.9698101737756</v>
      </c>
      <c r="I93" s="114">
        <v>22182300.243353367</v>
      </c>
      <c r="J93" s="112">
        <v>14928.871567881695</v>
      </c>
      <c r="K93" s="113">
        <v>21.098565215398157</v>
      </c>
      <c r="L93" s="113">
        <v>61.991243778652034</v>
      </c>
      <c r="M93" s="113">
        <v>1307.9262996475352</v>
      </c>
      <c r="N93" s="114">
        <v>19525863.747692801</v>
      </c>
    </row>
    <row r="94" spans="3:14">
      <c r="C94" s="80" t="s">
        <v>60</v>
      </c>
      <c r="E94" s="15"/>
      <c r="F94" s="19"/>
      <c r="G94" s="19"/>
      <c r="I94" s="15"/>
      <c r="J94" s="16"/>
      <c r="L94" s="15"/>
    </row>
    <row r="95" spans="3:14" ht="12.75" customHeight="1">
      <c r="E95" s="15"/>
      <c r="F95" s="19"/>
      <c r="G95" s="19"/>
      <c r="I95" s="15"/>
      <c r="J95" s="16"/>
      <c r="L95" s="15"/>
    </row>
    <row r="96" spans="3:14" ht="12.75" customHeight="1">
      <c r="E96" s="15"/>
      <c r="F96" s="19"/>
      <c r="G96" s="19"/>
      <c r="I96" s="15"/>
      <c r="J96" s="16"/>
      <c r="L96" s="15"/>
    </row>
    <row r="97" spans="3:14">
      <c r="C97" s="119" t="s">
        <v>43</v>
      </c>
      <c r="E97" s="16"/>
      <c r="F97" s="16"/>
      <c r="G97" s="15"/>
      <c r="J97" s="16"/>
      <c r="L97" s="15"/>
    </row>
    <row r="98" spans="3:14" ht="18.75" customHeight="1">
      <c r="C98" s="194" t="s">
        <v>31</v>
      </c>
      <c r="D98" s="202" t="s">
        <v>40</v>
      </c>
      <c r="E98" s="187" t="s">
        <v>144</v>
      </c>
      <c r="F98" s="188"/>
      <c r="G98" s="188"/>
      <c r="H98" s="188"/>
      <c r="I98" s="189"/>
      <c r="J98" s="188" t="s">
        <v>155</v>
      </c>
      <c r="K98" s="188"/>
      <c r="L98" s="188"/>
      <c r="M98" s="188"/>
      <c r="N98" s="188"/>
    </row>
    <row r="99" spans="3:14" ht="63.75">
      <c r="C99" s="195"/>
      <c r="D99" s="203"/>
      <c r="E99" s="81" t="s">
        <v>63</v>
      </c>
      <c r="F99" s="82" t="s">
        <v>32</v>
      </c>
      <c r="G99" s="82" t="s">
        <v>33</v>
      </c>
      <c r="H99" s="82" t="s">
        <v>34</v>
      </c>
      <c r="I99" s="83" t="s">
        <v>62</v>
      </c>
      <c r="J99" s="81" t="s">
        <v>63</v>
      </c>
      <c r="K99" s="82" t="s">
        <v>32</v>
      </c>
      <c r="L99" s="82" t="s">
        <v>33</v>
      </c>
      <c r="M99" s="82" t="s">
        <v>34</v>
      </c>
      <c r="N99" s="83" t="s">
        <v>62</v>
      </c>
    </row>
    <row r="100" spans="3:14" ht="12.75" customHeight="1">
      <c r="C100" s="76" t="s">
        <v>7</v>
      </c>
      <c r="D100" s="74" t="s">
        <v>45</v>
      </c>
      <c r="E100" s="109">
        <v>5300.1769932255002</v>
      </c>
      <c r="F100" s="110">
        <v>11.598849181655259</v>
      </c>
      <c r="G100" s="110">
        <v>109.05928219122289</v>
      </c>
      <c r="H100" s="110">
        <v>1264.9621659955756</v>
      </c>
      <c r="I100" s="109">
        <v>6704523.3695104457</v>
      </c>
      <c r="J100" s="109">
        <v>6372.9590340819532</v>
      </c>
      <c r="K100" s="110">
        <v>15.917706224278612</v>
      </c>
      <c r="L100" s="110">
        <v>64.867901246949259</v>
      </c>
      <c r="M100" s="110">
        <v>1032.5481954344546</v>
      </c>
      <c r="N100" s="109">
        <v>6580387.3502190243</v>
      </c>
    </row>
    <row r="101" spans="3:14">
      <c r="C101" s="76"/>
      <c r="D101" s="76" t="s">
        <v>46</v>
      </c>
      <c r="E101" s="99">
        <v>4042.8664048530677</v>
      </c>
      <c r="F101" s="97">
        <v>8.4414763564961053</v>
      </c>
      <c r="G101" s="97">
        <v>117.0468340135287</v>
      </c>
      <c r="H101" s="97">
        <v>988.04808192792655</v>
      </c>
      <c r="I101" s="99">
        <v>3994546.3968059258</v>
      </c>
      <c r="J101" s="99">
        <v>5470.8629370256522</v>
      </c>
      <c r="K101" s="97">
        <v>15.802759985460471</v>
      </c>
      <c r="L101" s="97">
        <v>67.386734126335938</v>
      </c>
      <c r="M101" s="97">
        <v>1064.896385602525</v>
      </c>
      <c r="N101" s="99">
        <v>5825902.167765432</v>
      </c>
    </row>
    <row r="102" spans="3:14">
      <c r="C102" s="76"/>
      <c r="D102" s="76" t="s">
        <v>56</v>
      </c>
      <c r="E102" s="99">
        <v>732.03661664051333</v>
      </c>
      <c r="F102" s="97">
        <v>15.668932599716847</v>
      </c>
      <c r="G102" s="97">
        <v>61.232080479239954</v>
      </c>
      <c r="H102" s="97">
        <v>959.44134196964842</v>
      </c>
      <c r="I102" s="99">
        <v>702346.19384049519</v>
      </c>
      <c r="J102" s="99">
        <v>433.04861868534186</v>
      </c>
      <c r="K102" s="97">
        <v>17.021415761294815</v>
      </c>
      <c r="L102" s="97">
        <v>44.445514336281825</v>
      </c>
      <c r="M102" s="97">
        <v>756.52557824244207</v>
      </c>
      <c r="N102" s="99">
        <v>327612.35665801907</v>
      </c>
    </row>
    <row r="103" spans="3:14">
      <c r="C103" s="76"/>
      <c r="D103" s="76" t="s">
        <v>58</v>
      </c>
      <c r="E103" s="99">
        <v>525.27397173191935</v>
      </c>
      <c r="F103" s="97">
        <v>30.227958854394945</v>
      </c>
      <c r="G103" s="97">
        <v>126.44135507694172</v>
      </c>
      <c r="H103" s="97">
        <v>3822.0640787597354</v>
      </c>
      <c r="I103" s="99">
        <v>2007630.7788640256</v>
      </c>
      <c r="J103" s="99">
        <v>469.04747837095891</v>
      </c>
      <c r="K103" s="97">
        <v>16.239411881433075</v>
      </c>
      <c r="L103" s="97">
        <v>56.041713623907604</v>
      </c>
      <c r="M103" s="97">
        <v>910.08447007995505</v>
      </c>
      <c r="N103" s="99">
        <v>426872.8257955733</v>
      </c>
    </row>
    <row r="104" spans="3:14">
      <c r="C104" s="76"/>
      <c r="D104" s="74" t="s">
        <v>50</v>
      </c>
      <c r="E104" s="109">
        <v>875.02300236073938</v>
      </c>
      <c r="F104" s="110">
        <v>10.74881630187777</v>
      </c>
      <c r="G104" s="110">
        <v>119.73667860328322</v>
      </c>
      <c r="H104" s="110">
        <v>1287.0275629036701</v>
      </c>
      <c r="I104" s="109">
        <v>1126178.7222129947</v>
      </c>
      <c r="J104" s="109">
        <v>778.78584780742619</v>
      </c>
      <c r="K104" s="110">
        <v>7.1453285344412354</v>
      </c>
      <c r="L104" s="110">
        <v>133.24142596689978</v>
      </c>
      <c r="M104" s="110">
        <v>952.05376293092843</v>
      </c>
      <c r="N104" s="109">
        <v>741445.99692241347</v>
      </c>
    </row>
    <row r="105" spans="3:14">
      <c r="C105" s="103"/>
      <c r="D105" s="104" t="s">
        <v>42</v>
      </c>
      <c r="E105" s="92">
        <v>6175.1999955862393</v>
      </c>
      <c r="F105" s="105">
        <v>11.478399913113368</v>
      </c>
      <c r="G105" s="105">
        <v>110.47609703434726</v>
      </c>
      <c r="H105" s="105">
        <v>1268.0888226001555</v>
      </c>
      <c r="I105" s="93">
        <v>7830702.0917234402</v>
      </c>
      <c r="J105" s="92">
        <v>7151.744881889379</v>
      </c>
      <c r="K105" s="105">
        <v>14.962442339828907</v>
      </c>
      <c r="L105" s="105">
        <v>68.423507963969428</v>
      </c>
      <c r="M105" s="105">
        <v>1023.7827925997165</v>
      </c>
      <c r="N105" s="93">
        <v>7321833.3471414382</v>
      </c>
    </row>
    <row r="106" spans="3:14">
      <c r="C106" s="76" t="s">
        <v>8</v>
      </c>
      <c r="D106" s="74" t="s">
        <v>45</v>
      </c>
      <c r="E106" s="109">
        <v>26461.560255478897</v>
      </c>
      <c r="F106" s="110">
        <v>12.63342921593738</v>
      </c>
      <c r="G106" s="110">
        <v>72.366367672957267</v>
      </c>
      <c r="H106" s="110">
        <v>914.23538361080466</v>
      </c>
      <c r="I106" s="109">
        <v>24192094.691108171</v>
      </c>
      <c r="J106" s="109">
        <v>35231.023044572838</v>
      </c>
      <c r="K106" s="110">
        <v>11.00475906473304</v>
      </c>
      <c r="L106" s="110">
        <v>76.893507262953705</v>
      </c>
      <c r="M106" s="110">
        <v>846.19452107110567</v>
      </c>
      <c r="N106" s="109">
        <v>29812298.672047399</v>
      </c>
    </row>
    <row r="107" spans="3:14">
      <c r="C107" s="76"/>
      <c r="D107" s="76" t="s">
        <v>46</v>
      </c>
      <c r="E107" s="99">
        <v>20329.959773331902</v>
      </c>
      <c r="F107" s="97">
        <v>8.5284025444737352</v>
      </c>
      <c r="G107" s="97">
        <v>87.627261936739401</v>
      </c>
      <c r="H107" s="97">
        <v>747.32056366655479</v>
      </c>
      <c r="I107" s="99">
        <v>15192996.997124782</v>
      </c>
      <c r="J107" s="99">
        <v>30023.036757032318</v>
      </c>
      <c r="K107" s="97">
        <v>7.6524188142414102</v>
      </c>
      <c r="L107" s="97">
        <v>108.94516890635948</v>
      </c>
      <c r="M107" s="97">
        <v>833.69406025973353</v>
      </c>
      <c r="N107" s="99">
        <v>25030027.415297497</v>
      </c>
    </row>
    <row r="108" spans="3:14">
      <c r="C108" s="76"/>
      <c r="D108" s="76" t="s">
        <v>56</v>
      </c>
      <c r="E108" s="99">
        <v>3397.1191611776394</v>
      </c>
      <c r="F108" s="97">
        <v>23.793324876713228</v>
      </c>
      <c r="G108" s="97">
        <v>52.712657322321562</v>
      </c>
      <c r="H108" s="97">
        <v>1254.2093807848535</v>
      </c>
      <c r="I108" s="99">
        <v>4260698.719592968</v>
      </c>
      <c r="J108" s="99">
        <v>2771.5970719515904</v>
      </c>
      <c r="K108" s="97">
        <v>18.462084213083827</v>
      </c>
      <c r="L108" s="97">
        <v>33.562989243169042</v>
      </c>
      <c r="M108" s="97">
        <v>619.64273385021352</v>
      </c>
      <c r="N108" s="99">
        <v>1717399.9867953304</v>
      </c>
    </row>
    <row r="109" spans="3:14">
      <c r="C109" s="76"/>
      <c r="D109" s="76" t="s">
        <v>58</v>
      </c>
      <c r="E109" s="99">
        <v>2734.4813209693571</v>
      </c>
      <c r="F109" s="97">
        <v>29.288701776804846</v>
      </c>
      <c r="G109" s="97">
        <v>59.163865699694995</v>
      </c>
      <c r="H109" s="97">
        <v>1732.8328184413001</v>
      </c>
      <c r="I109" s="99">
        <v>4738398.9743904201</v>
      </c>
      <c r="J109" s="99">
        <v>2436.389215588923</v>
      </c>
      <c r="K109" s="97">
        <v>43.831506739158591</v>
      </c>
      <c r="L109" s="97">
        <v>28.699819775396374</v>
      </c>
      <c r="M109" s="97">
        <v>1257.9563438979233</v>
      </c>
      <c r="N109" s="99">
        <v>3064871.2699545706</v>
      </c>
    </row>
    <row r="110" spans="3:14">
      <c r="C110" s="76"/>
      <c r="D110" s="74" t="s">
        <v>50</v>
      </c>
      <c r="E110" s="109">
        <v>3301.2477640604202</v>
      </c>
      <c r="F110" s="110">
        <v>9.7002382001187382</v>
      </c>
      <c r="G110" s="110">
        <v>194.62972181558794</v>
      </c>
      <c r="H110" s="110">
        <v>1887.9546624340494</v>
      </c>
      <c r="I110" s="109">
        <v>6232606.1080078511</v>
      </c>
      <c r="J110" s="109">
        <v>3208.7393034725128</v>
      </c>
      <c r="K110" s="110">
        <v>8.7119057575003946</v>
      </c>
      <c r="L110" s="110">
        <v>149.47700994648193</v>
      </c>
      <c r="M110" s="110">
        <v>1302.2296235666997</v>
      </c>
      <c r="N110" s="109">
        <v>4178515.3752846844</v>
      </c>
    </row>
    <row r="111" spans="3:14">
      <c r="C111" s="103"/>
      <c r="D111" s="104" t="s">
        <v>42</v>
      </c>
      <c r="E111" s="92">
        <v>29762.808019539316</v>
      </c>
      <c r="F111" s="105">
        <v>12.308083896497882</v>
      </c>
      <c r="G111" s="105">
        <v>83.054269945741353</v>
      </c>
      <c r="H111" s="105">
        <v>1022.2389224545672</v>
      </c>
      <c r="I111" s="93">
        <v>30424700.799116023</v>
      </c>
      <c r="J111" s="92">
        <v>38439.762348045348</v>
      </c>
      <c r="K111" s="105">
        <v>10.813364319432582</v>
      </c>
      <c r="L111" s="105">
        <v>81.774902753306563</v>
      </c>
      <c r="M111" s="105">
        <v>884.26181565767433</v>
      </c>
      <c r="N111" s="93">
        <v>33990814.047332086</v>
      </c>
    </row>
    <row r="112" spans="3:14">
      <c r="C112" s="76" t="s">
        <v>17</v>
      </c>
      <c r="D112" s="74" t="s">
        <v>45</v>
      </c>
      <c r="E112" s="109">
        <v>19476.076576708885</v>
      </c>
      <c r="F112" s="110">
        <v>18.818987479513837</v>
      </c>
      <c r="G112" s="110">
        <v>87.086209602903352</v>
      </c>
      <c r="H112" s="110">
        <v>1638.8742881553558</v>
      </c>
      <c r="I112" s="109">
        <v>31918841.135712974</v>
      </c>
      <c r="J112" s="109">
        <v>25233.727455807955</v>
      </c>
      <c r="K112" s="110">
        <v>19.120669843298142</v>
      </c>
      <c r="L112" s="110">
        <v>68.577675658284534</v>
      </c>
      <c r="M112" s="110">
        <v>1311.2510948828419</v>
      </c>
      <c r="N112" s="109">
        <v>33087752.754403412</v>
      </c>
    </row>
    <row r="113" spans="3:14">
      <c r="C113" s="76"/>
      <c r="D113" s="76" t="s">
        <v>46</v>
      </c>
      <c r="E113" s="99">
        <v>16247.692943921165</v>
      </c>
      <c r="F113" s="97">
        <v>14.688598394923853</v>
      </c>
      <c r="G113" s="97">
        <v>99.463532387387573</v>
      </c>
      <c r="H113" s="97">
        <v>1460.9798821788377</v>
      </c>
      <c r="I113" s="99">
        <v>23737552.522887878</v>
      </c>
      <c r="J113" s="99">
        <v>22580.361438498909</v>
      </c>
      <c r="K113" s="97">
        <v>15.449015891007388</v>
      </c>
      <c r="L113" s="97">
        <v>81.551759212287308</v>
      </c>
      <c r="M113" s="97">
        <v>1259.8944240102348</v>
      </c>
      <c r="N113" s="99">
        <v>28448871.468500499</v>
      </c>
    </row>
    <row r="114" spans="3:14">
      <c r="C114" s="76"/>
      <c r="D114" s="76" t="s">
        <v>56</v>
      </c>
      <c r="E114" s="99">
        <v>1721.9639875142698</v>
      </c>
      <c r="F114" s="97">
        <v>42.113722738112777</v>
      </c>
      <c r="G114" s="97">
        <v>58.01089435424646</v>
      </c>
      <c r="H114" s="97">
        <v>2443.0547206246874</v>
      </c>
      <c r="I114" s="99">
        <v>4206852.2484424468</v>
      </c>
      <c r="J114" s="99">
        <v>1686.7602266729864</v>
      </c>
      <c r="K114" s="97">
        <v>32.630867330431016</v>
      </c>
      <c r="L114" s="97">
        <v>34.09720318847836</v>
      </c>
      <c r="M114" s="97">
        <v>1112.6213135819867</v>
      </c>
      <c r="N114" s="99">
        <v>1876725.3790987479</v>
      </c>
    </row>
    <row r="115" spans="3:14">
      <c r="C115" s="76"/>
      <c r="D115" s="76" t="s">
        <v>58</v>
      </c>
      <c r="E115" s="99">
        <v>1506.41964527345</v>
      </c>
      <c r="F115" s="97">
        <v>36.740021937647761</v>
      </c>
      <c r="G115" s="97">
        <v>71.810866278994141</v>
      </c>
      <c r="H115" s="97">
        <v>2638.3328024517346</v>
      </c>
      <c r="I115" s="99">
        <v>3974436.3643826488</v>
      </c>
      <c r="J115" s="99">
        <v>966.6057906360619</v>
      </c>
      <c r="K115" s="97">
        <v>81.316458577881164</v>
      </c>
      <c r="L115" s="97">
        <v>35.141503565639646</v>
      </c>
      <c r="M115" s="97">
        <v>2857.5826190597995</v>
      </c>
      <c r="N115" s="99">
        <v>2762155.9068041658</v>
      </c>
    </row>
    <row r="116" spans="3:14">
      <c r="C116" s="76"/>
      <c r="D116" s="74" t="s">
        <v>50</v>
      </c>
      <c r="E116" s="109">
        <v>2799.1020915734707</v>
      </c>
      <c r="F116" s="110">
        <v>13.597632513173449</v>
      </c>
      <c r="G116" s="110">
        <v>154.4267924058037</v>
      </c>
      <c r="H116" s="110">
        <v>2099.838773322243</v>
      </c>
      <c r="I116" s="109">
        <v>5877663.1023733616</v>
      </c>
      <c r="J116" s="109">
        <v>2574.7101674181058</v>
      </c>
      <c r="K116" s="110">
        <v>14.486352458608348</v>
      </c>
      <c r="L116" s="110">
        <v>146.013216683823</v>
      </c>
      <c r="M116" s="110">
        <v>2115.1989204970128</v>
      </c>
      <c r="N116" s="109">
        <v>5446024.1667154599</v>
      </c>
    </row>
    <row r="117" spans="3:14">
      <c r="C117" s="103"/>
      <c r="D117" s="104" t="s">
        <v>42</v>
      </c>
      <c r="E117" s="92">
        <v>22275.178668282355</v>
      </c>
      <c r="F117" s="105">
        <v>18.162871278392572</v>
      </c>
      <c r="G117" s="105">
        <v>93.421305714029799</v>
      </c>
      <c r="H117" s="105">
        <v>1696.7991503432836</v>
      </c>
      <c r="I117" s="93">
        <v>37796504.238086335</v>
      </c>
      <c r="J117" s="92">
        <v>27808.437623226062</v>
      </c>
      <c r="K117" s="105">
        <v>18.691590574226314</v>
      </c>
      <c r="L117" s="105">
        <v>74.134221270435788</v>
      </c>
      <c r="M117" s="105">
        <v>1385.6865115260855</v>
      </c>
      <c r="N117" s="93">
        <v>38533776.92111887</v>
      </c>
    </row>
    <row r="118" spans="3:14">
      <c r="C118" s="74" t="s">
        <v>37</v>
      </c>
      <c r="D118" s="74" t="s">
        <v>45</v>
      </c>
      <c r="E118" s="115">
        <v>1011494.044243127</v>
      </c>
      <c r="F118" s="116">
        <v>9.2924343934265732</v>
      </c>
      <c r="G118" s="116">
        <v>62.088113523872501</v>
      </c>
      <c r="H118" s="116">
        <v>576.94972153220635</v>
      </c>
      <c r="I118" s="115">
        <v>583581207.15755677</v>
      </c>
      <c r="J118" s="109">
        <v>1038725.5549651016</v>
      </c>
      <c r="K118" s="110">
        <v>9.0303125050528319</v>
      </c>
      <c r="L118" s="110">
        <v>63.345826946173474</v>
      </c>
      <c r="M118" s="110">
        <v>572.03261321494301</v>
      </c>
      <c r="N118" s="109">
        <v>594184893.61982906</v>
      </c>
    </row>
    <row r="119" spans="3:14">
      <c r="C119" s="76"/>
      <c r="D119" s="76" t="s">
        <v>46</v>
      </c>
      <c r="E119" s="117">
        <v>805926.27603678417</v>
      </c>
      <c r="F119" s="118">
        <v>7.5820235755355592</v>
      </c>
      <c r="G119" s="118">
        <v>73.454273651044346</v>
      </c>
      <c r="H119" s="118">
        <v>556.93203454605862</v>
      </c>
      <c r="I119" s="117">
        <v>448846160.60729468</v>
      </c>
      <c r="J119" s="99">
        <v>826322.35910414648</v>
      </c>
      <c r="K119" s="97">
        <v>7.7470114651223074</v>
      </c>
      <c r="L119" s="97">
        <v>79.797526072913115</v>
      </c>
      <c r="M119" s="97">
        <v>618.19234937525414</v>
      </c>
      <c r="N119" s="99">
        <v>510826160.51589471</v>
      </c>
    </row>
    <row r="120" spans="3:14">
      <c r="C120" s="76"/>
      <c r="D120" s="76" t="s">
        <v>56</v>
      </c>
      <c r="E120" s="117">
        <v>144445.79325380738</v>
      </c>
      <c r="F120" s="118">
        <v>17.148617939301758</v>
      </c>
      <c r="G120" s="118">
        <v>33.052870214401558</v>
      </c>
      <c r="H120" s="118">
        <v>566.81104310409933</v>
      </c>
      <c r="I120" s="117">
        <v>81873470.746189639</v>
      </c>
      <c r="J120" s="99">
        <v>132682.88605276064</v>
      </c>
      <c r="K120" s="97">
        <v>15.481924199602028</v>
      </c>
      <c r="L120" s="97">
        <v>24.422094005834271</v>
      </c>
      <c r="M120" s="97">
        <v>378.10100819388128</v>
      </c>
      <c r="N120" s="99">
        <v>50167532.986622669</v>
      </c>
    </row>
    <row r="121" spans="3:14">
      <c r="C121" s="76"/>
      <c r="D121" s="76" t="s">
        <v>58</v>
      </c>
      <c r="E121" s="117">
        <v>61121.9749525355</v>
      </c>
      <c r="F121" s="118">
        <v>13.279091514923429</v>
      </c>
      <c r="G121" s="118">
        <v>65.12899292376369</v>
      </c>
      <c r="H121" s="118">
        <v>864.85385730945848</v>
      </c>
      <c r="I121" s="117">
        <v>52861575.804072432</v>
      </c>
      <c r="J121" s="99">
        <v>79720.30980819455</v>
      </c>
      <c r="K121" s="97">
        <v>11.594300075139493</v>
      </c>
      <c r="L121" s="97">
        <v>35.909506914839191</v>
      </c>
      <c r="M121" s="97">
        <v>416.34559872094218</v>
      </c>
      <c r="N121" s="99">
        <v>33191200.117311761</v>
      </c>
    </row>
    <row r="122" spans="3:14">
      <c r="C122" s="76"/>
      <c r="D122" s="74" t="s">
        <v>50</v>
      </c>
      <c r="E122" s="115">
        <v>54109.019606199188</v>
      </c>
      <c r="F122" s="116">
        <v>8.9771431906405112</v>
      </c>
      <c r="G122" s="116">
        <v>158.51529346027516</v>
      </c>
      <c r="H122" s="116">
        <v>1423.0144872992914</v>
      </c>
      <c r="I122" s="115">
        <v>76997918.79318285</v>
      </c>
      <c r="J122" s="109">
        <v>69674.907349628629</v>
      </c>
      <c r="K122" s="110">
        <v>7.7661568472330558</v>
      </c>
      <c r="L122" s="110">
        <v>128.75076500749901</v>
      </c>
      <c r="M122" s="110">
        <v>999.89863524948271</v>
      </c>
      <c r="N122" s="109">
        <v>69667844.770027816</v>
      </c>
    </row>
    <row r="123" spans="3:14">
      <c r="C123" s="106"/>
      <c r="D123" s="107" t="s">
        <v>42</v>
      </c>
      <c r="E123" s="112">
        <v>1065603.0638493262</v>
      </c>
      <c r="F123" s="113">
        <v>9.2764245878507605</v>
      </c>
      <c r="G123" s="113">
        <v>66.826507903140481</v>
      </c>
      <c r="H123" s="113">
        <v>619.91106103289565</v>
      </c>
      <c r="I123" s="114">
        <v>660579125.95073962</v>
      </c>
      <c r="J123" s="112">
        <v>1108400.4623147303</v>
      </c>
      <c r="K123" s="113">
        <v>8.9508467060670078</v>
      </c>
      <c r="L123" s="113">
        <v>66.913066528947624</v>
      </c>
      <c r="M123" s="113">
        <v>598.92860113347353</v>
      </c>
      <c r="N123" s="114">
        <v>663852738.38985682</v>
      </c>
    </row>
    <row r="124" spans="3:14">
      <c r="C124" s="80" t="s">
        <v>60</v>
      </c>
      <c r="E124" s="15"/>
      <c r="F124" s="19"/>
      <c r="G124" s="19"/>
      <c r="I124" s="15"/>
      <c r="K124" s="9"/>
    </row>
  </sheetData>
  <mergeCells count="17">
    <mergeCell ref="J98:N98"/>
    <mergeCell ref="E8:I8"/>
    <mergeCell ref="C68:C69"/>
    <mergeCell ref="D68:D69"/>
    <mergeCell ref="D8:D9"/>
    <mergeCell ref="D98:D99"/>
    <mergeCell ref="C98:C99"/>
    <mergeCell ref="E98:I98"/>
    <mergeCell ref="C4:N5"/>
    <mergeCell ref="C8:C9"/>
    <mergeCell ref="J8:N8"/>
    <mergeCell ref="J38:N38"/>
    <mergeCell ref="J68:N68"/>
    <mergeCell ref="C38:C39"/>
    <mergeCell ref="D38:D39"/>
    <mergeCell ref="E68:I68"/>
    <mergeCell ref="E38:I3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T30"/>
  <sheetViews>
    <sheetView topLeftCell="D4" zoomScaleNormal="100" workbookViewId="0">
      <selection activeCell="H42" sqref="H42"/>
    </sheetView>
  </sheetViews>
  <sheetFormatPr baseColWidth="10" defaultRowHeight="12.75"/>
  <cols>
    <col min="1" max="2" width="11.42578125" style="10" customWidth="1"/>
    <col min="3" max="3" width="14.85546875" style="10" customWidth="1"/>
    <col min="4" max="4" width="14.7109375" style="11" customWidth="1"/>
    <col min="5" max="5" width="16.140625" style="11" customWidth="1"/>
    <col min="6" max="8" width="14.7109375" style="11" customWidth="1"/>
    <col min="9" max="12" width="14.7109375" style="10" customWidth="1"/>
    <col min="13" max="13" width="15.7109375" style="10" customWidth="1"/>
    <col min="14" max="19" width="14.7109375" style="10" customWidth="1"/>
    <col min="20" max="16384" width="11.42578125" style="10"/>
  </cols>
  <sheetData>
    <row r="1" spans="2:20" ht="15" customHeight="1"/>
    <row r="2" spans="2:20" ht="15" customHeight="1">
      <c r="D2" s="100"/>
      <c r="E2" s="10"/>
      <c r="F2" s="10"/>
      <c r="G2" s="10"/>
      <c r="H2" s="10"/>
      <c r="J2" s="12"/>
      <c r="K2" s="12"/>
    </row>
    <row r="3" spans="2:20" s="12" customFormat="1" ht="15" customHeight="1">
      <c r="C3" s="10"/>
      <c r="D3" s="10"/>
      <c r="E3" s="10"/>
      <c r="F3" s="10"/>
      <c r="G3" s="10"/>
      <c r="H3" s="10"/>
      <c r="I3" s="10"/>
      <c r="J3" s="10"/>
      <c r="K3" s="10"/>
    </row>
    <row r="4" spans="2:20" ht="15" customHeight="1">
      <c r="C4" s="120" t="s">
        <v>103</v>
      </c>
      <c r="D4" s="121"/>
      <c r="E4" s="121"/>
      <c r="F4" s="10"/>
      <c r="G4" s="10"/>
      <c r="H4" s="10"/>
    </row>
    <row r="5" spans="2:20" ht="15" customHeight="1">
      <c r="C5" s="183" t="s">
        <v>154</v>
      </c>
      <c r="D5" s="183"/>
      <c r="E5" s="183"/>
      <c r="F5" s="13"/>
      <c r="G5" s="13"/>
      <c r="H5" s="13"/>
    </row>
    <row r="6" spans="2:20" ht="15" customHeight="1">
      <c r="C6" s="13"/>
      <c r="D6" s="13"/>
      <c r="E6" s="13"/>
      <c r="F6" s="13"/>
      <c r="G6" s="13"/>
      <c r="H6" s="13"/>
    </row>
    <row r="7" spans="2:20" ht="20.100000000000001" customHeight="1">
      <c r="C7" s="185" t="s">
        <v>65</v>
      </c>
      <c r="D7" s="204" t="s">
        <v>144</v>
      </c>
      <c r="E7" s="205"/>
      <c r="F7" s="205"/>
      <c r="G7" s="205"/>
      <c r="H7" s="205"/>
      <c r="I7" s="205"/>
      <c r="J7" s="205"/>
      <c r="K7" s="205"/>
      <c r="L7" s="204" t="s">
        <v>155</v>
      </c>
      <c r="M7" s="205"/>
      <c r="N7" s="205"/>
      <c r="O7" s="205"/>
      <c r="P7" s="205"/>
      <c r="Q7" s="205"/>
      <c r="R7" s="205"/>
      <c r="S7" s="205"/>
    </row>
    <row r="8" spans="2:20" ht="65.099999999999994" customHeight="1">
      <c r="C8" s="186"/>
      <c r="D8" s="94" t="s">
        <v>94</v>
      </c>
      <c r="E8" s="90" t="s">
        <v>95</v>
      </c>
      <c r="F8" s="90" t="s">
        <v>96</v>
      </c>
      <c r="G8" s="90" t="s">
        <v>97</v>
      </c>
      <c r="H8" s="90" t="s">
        <v>98</v>
      </c>
      <c r="I8" s="90" t="s">
        <v>99</v>
      </c>
      <c r="J8" s="90" t="s">
        <v>100</v>
      </c>
      <c r="K8" s="90" t="s">
        <v>101</v>
      </c>
      <c r="L8" s="94" t="s">
        <v>94</v>
      </c>
      <c r="M8" s="90" t="s">
        <v>95</v>
      </c>
      <c r="N8" s="90" t="s">
        <v>96</v>
      </c>
      <c r="O8" s="90" t="s">
        <v>97</v>
      </c>
      <c r="P8" s="90" t="s">
        <v>98</v>
      </c>
      <c r="Q8" s="90" t="s">
        <v>99</v>
      </c>
      <c r="R8" s="90" t="s">
        <v>100</v>
      </c>
      <c r="S8" s="90" t="s">
        <v>101</v>
      </c>
    </row>
    <row r="9" spans="2:20">
      <c r="C9" s="122"/>
      <c r="D9" s="96"/>
      <c r="E9" s="96"/>
      <c r="F9" s="96"/>
      <c r="G9" s="96"/>
      <c r="H9" s="96"/>
      <c r="I9" s="76"/>
      <c r="J9" s="76"/>
      <c r="K9" s="76"/>
      <c r="L9" s="124"/>
      <c r="M9" s="124"/>
      <c r="N9" s="124"/>
      <c r="O9" s="124"/>
      <c r="P9" s="124"/>
      <c r="Q9" s="125"/>
      <c r="R9" s="125"/>
      <c r="S9" s="125"/>
    </row>
    <row r="10" spans="2:20">
      <c r="B10" s="6"/>
      <c r="C10" s="74" t="s">
        <v>35</v>
      </c>
      <c r="D10" s="78">
        <v>1387287</v>
      </c>
      <c r="E10" s="78">
        <v>223261.6635</v>
      </c>
      <c r="F10" s="78">
        <v>10246.017321937068</v>
      </c>
      <c r="G10" s="78">
        <v>221164.81393499998</v>
      </c>
      <c r="H10" s="78">
        <v>896408.31431490486</v>
      </c>
      <c r="I10" s="78">
        <v>55491.479999999996</v>
      </c>
      <c r="J10" s="78">
        <v>951899.79431490507</v>
      </c>
      <c r="K10" s="78">
        <v>985239.63598493696</v>
      </c>
      <c r="L10" s="78">
        <v>1416421</v>
      </c>
      <c r="M10" s="78">
        <v>238184.00810000001</v>
      </c>
      <c r="N10" s="78">
        <v>45962.656299684342</v>
      </c>
      <c r="O10" s="78">
        <v>223865.02846100001</v>
      </c>
      <c r="P10" s="78">
        <v>908409.30713931564</v>
      </c>
      <c r="Q10" s="78">
        <v>56656.84</v>
      </c>
      <c r="R10" s="78">
        <v>965066.14713931549</v>
      </c>
      <c r="S10" s="78">
        <v>1008954.9120032355</v>
      </c>
      <c r="T10" s="29"/>
    </row>
    <row r="11" spans="2:20">
      <c r="B11" s="8"/>
      <c r="C11" s="76" t="s">
        <v>9</v>
      </c>
      <c r="D11" s="79">
        <v>473446</v>
      </c>
      <c r="E11" s="79">
        <v>0</v>
      </c>
      <c r="F11" s="79">
        <v>4971.3154651272935</v>
      </c>
      <c r="G11" s="79">
        <v>89954.739999999991</v>
      </c>
      <c r="H11" s="79">
        <v>353663.36720923625</v>
      </c>
      <c r="I11" s="79">
        <v>18937.84</v>
      </c>
      <c r="J11" s="79">
        <v>372601.20720923628</v>
      </c>
      <c r="K11" s="79">
        <v>374210.57615497091</v>
      </c>
      <c r="L11" s="79">
        <v>453217</v>
      </c>
      <c r="M11" s="79">
        <v>0</v>
      </c>
      <c r="N11" s="79">
        <v>28612.886376970382</v>
      </c>
      <c r="O11" s="79">
        <v>86111.23</v>
      </c>
      <c r="P11" s="79">
        <v>338492.88362302963</v>
      </c>
      <c r="Q11" s="79">
        <v>18128.68</v>
      </c>
      <c r="R11" s="79">
        <v>356621.56362302962</v>
      </c>
      <c r="S11" s="79">
        <v>361613.90667495562</v>
      </c>
      <c r="T11" s="29"/>
    </row>
    <row r="12" spans="2:20">
      <c r="B12" s="8"/>
      <c r="C12" s="76" t="s">
        <v>18</v>
      </c>
      <c r="D12" s="79">
        <v>547925</v>
      </c>
      <c r="E12" s="79">
        <v>223261.6635</v>
      </c>
      <c r="F12" s="79">
        <v>266.73662963400329</v>
      </c>
      <c r="G12" s="79">
        <v>61686.033935000007</v>
      </c>
      <c r="H12" s="79">
        <v>261376.88278719597</v>
      </c>
      <c r="I12" s="79">
        <v>21917</v>
      </c>
      <c r="J12" s="79">
        <v>283293.88278719602</v>
      </c>
      <c r="K12" s="79">
        <v>286167.76261682238</v>
      </c>
      <c r="L12" s="79">
        <v>588533</v>
      </c>
      <c r="M12" s="79">
        <v>238184.00810000001</v>
      </c>
      <c r="N12" s="79">
        <v>1746.1485899958677</v>
      </c>
      <c r="O12" s="79">
        <v>66566.308461000008</v>
      </c>
      <c r="P12" s="79">
        <v>282036.53484900412</v>
      </c>
      <c r="Q12" s="79">
        <v>23541.32</v>
      </c>
      <c r="R12" s="79">
        <v>305577.85484900407</v>
      </c>
      <c r="S12" s="79">
        <v>308056.33213902509</v>
      </c>
      <c r="T12" s="29"/>
    </row>
    <row r="13" spans="2:20">
      <c r="B13" s="8"/>
      <c r="C13" s="76" t="s">
        <v>124</v>
      </c>
      <c r="D13" s="79">
        <v>19807</v>
      </c>
      <c r="E13" s="79">
        <v>0</v>
      </c>
      <c r="F13" s="79">
        <v>402.97743733333334</v>
      </c>
      <c r="G13" s="79">
        <v>3763.33</v>
      </c>
      <c r="H13" s="79">
        <v>14834.737687999999</v>
      </c>
      <c r="I13" s="79">
        <v>792.28000000000009</v>
      </c>
      <c r="J13" s="79">
        <v>15627.017688000002</v>
      </c>
      <c r="K13" s="79">
        <v>15627.017688000002</v>
      </c>
      <c r="L13" s="79">
        <v>19800</v>
      </c>
      <c r="M13" s="79">
        <v>0</v>
      </c>
      <c r="N13" s="79">
        <v>1287.7115229999999</v>
      </c>
      <c r="O13" s="79">
        <v>3762</v>
      </c>
      <c r="P13" s="79">
        <v>14750.288477</v>
      </c>
      <c r="Q13" s="79">
        <v>792</v>
      </c>
      <c r="R13" s="79">
        <v>15542.288477</v>
      </c>
      <c r="S13" s="79">
        <v>15542.288461457712</v>
      </c>
      <c r="T13" s="29"/>
    </row>
    <row r="14" spans="2:20">
      <c r="B14" s="8"/>
      <c r="C14" s="76" t="s">
        <v>13</v>
      </c>
      <c r="D14" s="79">
        <v>100189</v>
      </c>
      <c r="E14" s="79">
        <v>0</v>
      </c>
      <c r="F14" s="79">
        <v>563.87605784449329</v>
      </c>
      <c r="G14" s="79">
        <v>19035.91</v>
      </c>
      <c r="H14" s="79">
        <v>79461.461826466504</v>
      </c>
      <c r="I14" s="79">
        <v>4007.5600000000004</v>
      </c>
      <c r="J14" s="79">
        <v>83469.021826466516</v>
      </c>
      <c r="K14" s="79">
        <v>87309.778603991057</v>
      </c>
      <c r="L14" s="79">
        <v>118471</v>
      </c>
      <c r="M14" s="79">
        <v>0</v>
      </c>
      <c r="N14" s="79">
        <v>1752.9685541766319</v>
      </c>
      <c r="O14" s="79">
        <v>22509.489999999998</v>
      </c>
      <c r="P14" s="79">
        <v>94208.541445823357</v>
      </c>
      <c r="Q14" s="79">
        <v>4738.84</v>
      </c>
      <c r="R14" s="79">
        <v>98947.381445823354</v>
      </c>
      <c r="S14" s="79">
        <v>100112.37549031244</v>
      </c>
      <c r="T14" s="29"/>
    </row>
    <row r="15" spans="2:20">
      <c r="B15" s="8"/>
      <c r="C15" s="76" t="s">
        <v>21</v>
      </c>
      <c r="D15" s="79">
        <v>89037</v>
      </c>
      <c r="E15" s="79">
        <v>0</v>
      </c>
      <c r="F15" s="79">
        <v>1623.0486493779133</v>
      </c>
      <c r="G15" s="79">
        <v>16917.03</v>
      </c>
      <c r="H15" s="79">
        <v>67250.82405186625</v>
      </c>
      <c r="I15" s="79">
        <v>3561.4800000000005</v>
      </c>
      <c r="J15" s="79">
        <v>70812.30405186626</v>
      </c>
      <c r="K15" s="79">
        <v>76444.323006763065</v>
      </c>
      <c r="L15" s="79">
        <v>84553</v>
      </c>
      <c r="M15" s="79">
        <v>0</v>
      </c>
      <c r="N15" s="79">
        <v>5045.7067731061161</v>
      </c>
      <c r="O15" s="79">
        <v>16065.07</v>
      </c>
      <c r="P15" s="79">
        <v>63442.223226893882</v>
      </c>
      <c r="Q15" s="79">
        <v>3382.1200000000003</v>
      </c>
      <c r="R15" s="79">
        <v>66824.343226893892</v>
      </c>
      <c r="S15" s="79">
        <v>74135.517485574877</v>
      </c>
      <c r="T15" s="29"/>
    </row>
    <row r="16" spans="2:20">
      <c r="B16" s="8"/>
      <c r="C16" s="76" t="s">
        <v>15</v>
      </c>
      <c r="D16" s="79">
        <v>31495</v>
      </c>
      <c r="E16" s="79">
        <v>0</v>
      </c>
      <c r="F16" s="79">
        <v>141.39234085582666</v>
      </c>
      <c r="G16" s="79">
        <v>5984.0499999999993</v>
      </c>
      <c r="H16" s="79">
        <v>25086.77297743252</v>
      </c>
      <c r="I16" s="79">
        <v>1259.8</v>
      </c>
      <c r="J16" s="79">
        <v>26346.572977432519</v>
      </c>
      <c r="K16" s="79">
        <v>27191.331673796318</v>
      </c>
      <c r="L16" s="79">
        <v>32028</v>
      </c>
      <c r="M16" s="79">
        <v>0</v>
      </c>
      <c r="N16" s="79">
        <v>439.55816863223203</v>
      </c>
      <c r="O16" s="79">
        <v>6085.32</v>
      </c>
      <c r="P16" s="79">
        <v>25503.121831367767</v>
      </c>
      <c r="Q16" s="79">
        <v>1281.1199999999999</v>
      </c>
      <c r="R16" s="79">
        <v>26784.24183136777</v>
      </c>
      <c r="S16" s="79">
        <v>28548.999700685858</v>
      </c>
      <c r="T16" s="29"/>
    </row>
    <row r="17" spans="2:20">
      <c r="B17" s="8"/>
      <c r="C17" s="76" t="s">
        <v>44</v>
      </c>
      <c r="D17" s="79">
        <v>33972</v>
      </c>
      <c r="E17" s="79">
        <v>0</v>
      </c>
      <c r="F17" s="79">
        <v>1065.0992182545865</v>
      </c>
      <c r="G17" s="79">
        <v>6454.68</v>
      </c>
      <c r="H17" s="79">
        <v>24322.022345236237</v>
      </c>
      <c r="I17" s="79">
        <v>1358.88</v>
      </c>
      <c r="J17" s="79">
        <v>25680.902345236238</v>
      </c>
      <c r="K17" s="79">
        <v>26109.014397065956</v>
      </c>
      <c r="L17" s="79">
        <v>31646</v>
      </c>
      <c r="M17" s="79">
        <v>0</v>
      </c>
      <c r="N17" s="79">
        <v>3311.1628179703839</v>
      </c>
      <c r="O17" s="79">
        <v>6012.74</v>
      </c>
      <c r="P17" s="79">
        <v>22322.097182029614</v>
      </c>
      <c r="Q17" s="79">
        <v>1265.8399999999999</v>
      </c>
      <c r="R17" s="79">
        <v>23587.937182029618</v>
      </c>
      <c r="S17" s="79">
        <v>24498.348385475278</v>
      </c>
      <c r="T17" s="29"/>
    </row>
    <row r="18" spans="2:20">
      <c r="B18" s="8"/>
      <c r="C18" s="76" t="s">
        <v>16</v>
      </c>
      <c r="D18" s="79">
        <v>91416</v>
      </c>
      <c r="E18" s="79">
        <v>0</v>
      </c>
      <c r="F18" s="79">
        <v>1211.57152350962</v>
      </c>
      <c r="G18" s="79">
        <v>17369.04</v>
      </c>
      <c r="H18" s="79">
        <v>70412.245429471135</v>
      </c>
      <c r="I18" s="79">
        <v>3656.6400000000003</v>
      </c>
      <c r="J18" s="79">
        <v>74068.885429471135</v>
      </c>
      <c r="K18" s="79">
        <v>92179.831843527209</v>
      </c>
      <c r="L18" s="79">
        <v>88173</v>
      </c>
      <c r="M18" s="79">
        <v>0</v>
      </c>
      <c r="N18" s="79">
        <v>3766.5134958327244</v>
      </c>
      <c r="O18" s="79">
        <v>16752.87</v>
      </c>
      <c r="P18" s="79">
        <v>67653.616504167279</v>
      </c>
      <c r="Q18" s="79">
        <v>3526.92</v>
      </c>
      <c r="R18" s="79">
        <v>71180.536504167278</v>
      </c>
      <c r="S18" s="79">
        <v>96447.143665748808</v>
      </c>
      <c r="T18" s="29"/>
    </row>
    <row r="19" spans="2:20">
      <c r="C19" s="76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29"/>
    </row>
    <row r="20" spans="2:20">
      <c r="C20" s="74" t="s">
        <v>36</v>
      </c>
      <c r="D20" s="78">
        <v>51075</v>
      </c>
      <c r="E20" s="78">
        <v>0</v>
      </c>
      <c r="F20" s="78">
        <v>3449.2958842566468</v>
      </c>
      <c r="G20" s="78">
        <v>9704.25</v>
      </c>
      <c r="H20" s="78">
        <v>31022.862347230061</v>
      </c>
      <c r="I20" s="78">
        <v>2043</v>
      </c>
      <c r="J20" s="78">
        <v>33065.862347230061</v>
      </c>
      <c r="K20" s="78">
        <v>58088.249196107419</v>
      </c>
      <c r="L20" s="78">
        <v>51109</v>
      </c>
      <c r="M20" s="78">
        <v>0</v>
      </c>
      <c r="N20" s="78">
        <v>10723.113945051198</v>
      </c>
      <c r="O20" s="78">
        <v>9710.7099999999991</v>
      </c>
      <c r="P20" s="78">
        <v>30675.176054948803</v>
      </c>
      <c r="Q20" s="78">
        <v>2044.3600000000004</v>
      </c>
      <c r="R20" s="78">
        <v>32719.536054948803</v>
      </c>
      <c r="S20" s="78">
        <v>71637.10328495159</v>
      </c>
      <c r="T20" s="29"/>
    </row>
    <row r="21" spans="2:20">
      <c r="C21" s="76" t="s">
        <v>0</v>
      </c>
      <c r="D21" s="79">
        <v>9057.5922300000002</v>
      </c>
      <c r="E21" s="79">
        <v>0</v>
      </c>
      <c r="F21" s="79">
        <v>666.95672148730523</v>
      </c>
      <c r="G21" s="79">
        <v>1720.9425237</v>
      </c>
      <c r="H21" s="79">
        <v>5335.7795418380847</v>
      </c>
      <c r="I21" s="79">
        <v>362.30368920000001</v>
      </c>
      <c r="J21" s="79">
        <v>5698.0832310380847</v>
      </c>
      <c r="K21" s="79">
        <v>7708.3556071737858</v>
      </c>
      <c r="L21" s="79">
        <v>9063.2093359999999</v>
      </c>
      <c r="M21" s="79">
        <v>0</v>
      </c>
      <c r="N21" s="79">
        <v>2073.4240149036787</v>
      </c>
      <c r="O21" s="79">
        <v>1722.0097738400002</v>
      </c>
      <c r="P21" s="79">
        <v>5267.7755472563213</v>
      </c>
      <c r="Q21" s="79">
        <v>362.52837344</v>
      </c>
      <c r="R21" s="79">
        <v>5630.3039206963213</v>
      </c>
      <c r="S21" s="79">
        <v>11116.724487135192</v>
      </c>
      <c r="T21" s="29"/>
    </row>
    <row r="22" spans="2:20">
      <c r="C22" s="76" t="s">
        <v>14</v>
      </c>
      <c r="D22" s="79">
        <v>19765.144080937611</v>
      </c>
      <c r="E22" s="79">
        <v>0</v>
      </c>
      <c r="F22" s="79">
        <v>2124.6672214254454</v>
      </c>
      <c r="G22" s="79">
        <v>3755.3773753781461</v>
      </c>
      <c r="H22" s="79">
        <v>9635.7650412831299</v>
      </c>
      <c r="I22" s="79">
        <v>790.60576323750456</v>
      </c>
      <c r="J22" s="79">
        <v>10426.370804520635</v>
      </c>
      <c r="K22" s="79">
        <v>14441.88557380806</v>
      </c>
      <c r="L22" s="79">
        <v>19722.650875244562</v>
      </c>
      <c r="M22" s="79">
        <v>0</v>
      </c>
      <c r="N22" s="79">
        <v>6605.1302860526612</v>
      </c>
      <c r="O22" s="79">
        <v>3747.3036662964669</v>
      </c>
      <c r="P22" s="79">
        <v>9370.2169228954335</v>
      </c>
      <c r="Q22" s="79">
        <v>788.90603500978273</v>
      </c>
      <c r="R22" s="79">
        <v>10159.122957905216</v>
      </c>
      <c r="S22" s="79">
        <v>14928.871567881695</v>
      </c>
      <c r="T22" s="29"/>
    </row>
    <row r="23" spans="2:20">
      <c r="C23" s="76" t="s">
        <v>7</v>
      </c>
      <c r="D23" s="79">
        <v>6889.2636890623871</v>
      </c>
      <c r="E23" s="79">
        <v>0</v>
      </c>
      <c r="F23" s="79">
        <v>657.67194134389604</v>
      </c>
      <c r="G23" s="79">
        <v>1308.9601009218536</v>
      </c>
      <c r="H23" s="79">
        <v>3607.2877641088453</v>
      </c>
      <c r="I23" s="79">
        <v>275.57054756249551</v>
      </c>
      <c r="J23" s="79">
        <v>3882.8583116713407</v>
      </c>
      <c r="K23" s="79">
        <v>6175.1999955862393</v>
      </c>
      <c r="L23" s="79">
        <v>6267.1397887554376</v>
      </c>
      <c r="M23" s="79">
        <v>0</v>
      </c>
      <c r="N23" s="79">
        <v>2044.559644094857</v>
      </c>
      <c r="O23" s="79">
        <v>1190.7565598635333</v>
      </c>
      <c r="P23" s="79">
        <v>3031.8235847970482</v>
      </c>
      <c r="Q23" s="79">
        <v>250.68559155021751</v>
      </c>
      <c r="R23" s="79">
        <v>3282.5091763472656</v>
      </c>
      <c r="S23" s="79">
        <v>7151.7448818893799</v>
      </c>
      <c r="T23" s="29"/>
    </row>
    <row r="24" spans="2:20">
      <c r="C24" s="76" t="s">
        <v>8</v>
      </c>
      <c r="D24" s="79">
        <v>15363</v>
      </c>
      <c r="E24" s="79">
        <v>0</v>
      </c>
      <c r="F24" s="79">
        <v>0</v>
      </c>
      <c r="G24" s="79">
        <v>2918.9700000000003</v>
      </c>
      <c r="H24" s="79">
        <v>12444.03</v>
      </c>
      <c r="I24" s="79">
        <v>614.52</v>
      </c>
      <c r="J24" s="79">
        <v>13058.55</v>
      </c>
      <c r="K24" s="79">
        <v>29762.808019539334</v>
      </c>
      <c r="L24" s="79">
        <v>16056</v>
      </c>
      <c r="M24" s="79">
        <v>0</v>
      </c>
      <c r="N24" s="79">
        <v>0</v>
      </c>
      <c r="O24" s="79">
        <v>3050.6399999999994</v>
      </c>
      <c r="P24" s="79">
        <v>13005.36</v>
      </c>
      <c r="Q24" s="79">
        <v>642.24</v>
      </c>
      <c r="R24" s="79">
        <v>13647.599999999999</v>
      </c>
      <c r="S24" s="79">
        <v>38439.762348045319</v>
      </c>
      <c r="T24" s="29"/>
    </row>
    <row r="25" spans="2:20">
      <c r="C25" s="76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29"/>
    </row>
    <row r="26" spans="2:20">
      <c r="C26" s="76" t="s">
        <v>17</v>
      </c>
      <c r="D26" s="79">
        <v>15553</v>
      </c>
      <c r="E26" s="79">
        <v>0</v>
      </c>
      <c r="F26" s="79">
        <v>282.78469124420667</v>
      </c>
      <c r="G26" s="79">
        <v>2955.07</v>
      </c>
      <c r="H26" s="79">
        <v>11749.575926267378</v>
      </c>
      <c r="I26" s="79">
        <v>622.12</v>
      </c>
      <c r="J26" s="79">
        <v>12371.695926267377</v>
      </c>
      <c r="K26" s="79">
        <v>22275.178668282344</v>
      </c>
      <c r="L26" s="79">
        <v>19127</v>
      </c>
      <c r="M26" s="79">
        <v>0</v>
      </c>
      <c r="N26" s="79">
        <v>879.11636689910802</v>
      </c>
      <c r="O26" s="79">
        <v>3634.13</v>
      </c>
      <c r="P26" s="79">
        <v>14613.753633100891</v>
      </c>
      <c r="Q26" s="79">
        <v>765.08</v>
      </c>
      <c r="R26" s="79">
        <v>15378.83363310089</v>
      </c>
      <c r="S26" s="79">
        <v>27808.437623226077</v>
      </c>
      <c r="T26" s="29"/>
    </row>
    <row r="27" spans="2:20">
      <c r="C27" s="76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29"/>
    </row>
    <row r="28" spans="2:20">
      <c r="C28" s="84" t="s">
        <v>37</v>
      </c>
      <c r="D28" s="85">
        <v>1453915</v>
      </c>
      <c r="E28" s="123">
        <v>223261.6635</v>
      </c>
      <c r="F28" s="123">
        <v>1201.0093745124509</v>
      </c>
      <c r="G28" s="123">
        <v>233824.13393499999</v>
      </c>
      <c r="H28" s="123">
        <v>939180.75258840225</v>
      </c>
      <c r="I28" s="123">
        <v>58156.599999999991</v>
      </c>
      <c r="J28" s="123">
        <v>997337.35258840234</v>
      </c>
      <c r="K28" s="123">
        <v>1065603.0638493267</v>
      </c>
      <c r="L28" s="85">
        <v>1486657</v>
      </c>
      <c r="M28" s="123">
        <v>238184.00810000001</v>
      </c>
      <c r="N28" s="123">
        <v>57564.886611634647</v>
      </c>
      <c r="O28" s="123">
        <v>237209.86846100001</v>
      </c>
      <c r="P28" s="123">
        <v>953698.23682736536</v>
      </c>
      <c r="Q28" s="123">
        <v>59466.28</v>
      </c>
      <c r="R28" s="123">
        <v>1013164.5168273652</v>
      </c>
      <c r="S28" s="123">
        <v>1108400.4529114133</v>
      </c>
      <c r="T28" s="29"/>
    </row>
    <row r="29" spans="2:20" ht="12.75" customHeight="1">
      <c r="C29" s="80" t="s">
        <v>102</v>
      </c>
      <c r="D29" s="9"/>
      <c r="E29" s="9"/>
      <c r="F29" s="9"/>
      <c r="G29" s="9"/>
      <c r="H29" s="9"/>
      <c r="I29" s="9"/>
      <c r="J29" s="9"/>
      <c r="K29" s="9"/>
    </row>
    <row r="30" spans="2:20">
      <c r="C30" s="9"/>
      <c r="D30" s="9"/>
      <c r="E30" s="9"/>
      <c r="F30" s="9"/>
      <c r="G30" s="9"/>
      <c r="H30" s="9"/>
      <c r="I30" s="9"/>
      <c r="J30" s="9"/>
      <c r="K30" s="9"/>
    </row>
  </sheetData>
  <mergeCells count="4">
    <mergeCell ref="L7:S7"/>
    <mergeCell ref="D7:K7"/>
    <mergeCell ref="C5:E5"/>
    <mergeCell ref="C7:C8"/>
  </mergeCells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B1:AD30"/>
  <sheetViews>
    <sheetView zoomScaleNormal="100" workbookViewId="0">
      <selection activeCell="J12" sqref="J12"/>
    </sheetView>
  </sheetViews>
  <sheetFormatPr baseColWidth="10" defaultRowHeight="12.75"/>
  <cols>
    <col min="1" max="2" width="11.42578125" style="27"/>
    <col min="3" max="3" width="17.42578125" style="27" customWidth="1"/>
    <col min="4" max="13" width="11.42578125" style="27"/>
    <col min="14" max="14" width="13.140625" style="27" bestFit="1" customWidth="1"/>
    <col min="15" max="20" width="11.42578125" style="27"/>
    <col min="21" max="21" width="24.85546875" style="27" customWidth="1"/>
    <col min="22" max="22" width="14.140625" style="27" bestFit="1" customWidth="1"/>
    <col min="23" max="16384" width="11.42578125" style="27"/>
  </cols>
  <sheetData>
    <row r="1" spans="2:19" ht="15" customHeight="1"/>
    <row r="2" spans="2:19" ht="15" customHeight="1"/>
    <row r="3" spans="2:19" ht="15" customHeight="1"/>
    <row r="4" spans="2:19" ht="15" customHeight="1">
      <c r="C4" s="127" t="s">
        <v>117</v>
      </c>
    </row>
    <row r="5" spans="2:19" ht="15" customHeight="1">
      <c r="C5" s="65" t="s">
        <v>155</v>
      </c>
    </row>
    <row r="6" spans="2:19" ht="15" customHeight="1">
      <c r="C6" s="28"/>
    </row>
    <row r="7" spans="2:19" ht="36.75" customHeight="1">
      <c r="B7" s="2"/>
      <c r="C7" s="204" t="s">
        <v>116</v>
      </c>
      <c r="D7" s="205"/>
      <c r="E7" s="205"/>
      <c r="F7" s="205"/>
      <c r="G7" s="204" t="s">
        <v>112</v>
      </c>
      <c r="H7" s="205"/>
      <c r="I7" s="205"/>
      <c r="J7" s="205"/>
      <c r="K7" s="204" t="s">
        <v>114</v>
      </c>
      <c r="L7" s="205"/>
      <c r="M7" s="205"/>
      <c r="N7" s="204" t="s">
        <v>113</v>
      </c>
      <c r="O7" s="205"/>
      <c r="P7" s="207"/>
      <c r="Q7" s="204" t="s">
        <v>115</v>
      </c>
      <c r="R7" s="205"/>
      <c r="S7" s="205"/>
    </row>
    <row r="8" spans="2:19" ht="26.25" customHeight="1">
      <c r="B8" s="81" t="s">
        <v>65</v>
      </c>
      <c r="C8" s="81" t="s">
        <v>104</v>
      </c>
      <c r="D8" s="81" t="s">
        <v>105</v>
      </c>
      <c r="E8" s="81" t="s">
        <v>106</v>
      </c>
      <c r="F8" s="81" t="s">
        <v>125</v>
      </c>
      <c r="G8" s="81" t="s">
        <v>107</v>
      </c>
      <c r="H8" s="81" t="s">
        <v>105</v>
      </c>
      <c r="I8" s="81" t="s">
        <v>108</v>
      </c>
      <c r="J8" s="81" t="s">
        <v>125</v>
      </c>
      <c r="K8" s="81" t="s">
        <v>109</v>
      </c>
      <c r="L8" s="81" t="s">
        <v>105</v>
      </c>
      <c r="M8" s="81" t="s">
        <v>125</v>
      </c>
      <c r="N8" s="81" t="s">
        <v>110</v>
      </c>
      <c r="O8" s="81" t="s">
        <v>105</v>
      </c>
      <c r="P8" s="81" t="s">
        <v>125</v>
      </c>
      <c r="Q8" s="81" t="s">
        <v>111</v>
      </c>
      <c r="R8" s="81" t="s">
        <v>105</v>
      </c>
      <c r="S8" s="81" t="s">
        <v>125</v>
      </c>
    </row>
    <row r="9" spans="2:19" ht="15" customHeight="1">
      <c r="B9" s="76" t="s">
        <v>9</v>
      </c>
      <c r="C9" s="117">
        <v>361613.9102339556</v>
      </c>
      <c r="D9" s="129" t="s">
        <v>161</v>
      </c>
      <c r="E9" s="136">
        <f>C9/$C$24</f>
        <v>0.32624842963235373</v>
      </c>
      <c r="F9" s="136">
        <v>-3.3661971958266368E-2</v>
      </c>
      <c r="G9" s="117">
        <v>101879315.80970369</v>
      </c>
      <c r="H9" s="129" t="s">
        <v>163</v>
      </c>
      <c r="I9" s="136">
        <f>G9/$G$24</f>
        <v>0.15346674031473773</v>
      </c>
      <c r="J9" s="130">
        <v>3.3403413356650757E-2</v>
      </c>
      <c r="K9" s="118">
        <v>281.73505754739966</v>
      </c>
      <c r="L9" s="129" t="s">
        <v>168</v>
      </c>
      <c r="M9" s="130">
        <v>6.9401579332258878E-2</v>
      </c>
      <c r="N9" s="137">
        <v>46.83802085152174</v>
      </c>
      <c r="O9" s="129" t="s">
        <v>168</v>
      </c>
      <c r="P9" s="130">
        <v>-3.2351196083090672E-2</v>
      </c>
      <c r="Q9" s="137">
        <v>6.0150931321481371</v>
      </c>
      <c r="R9" s="129" t="s">
        <v>170</v>
      </c>
      <c r="S9" s="130">
        <v>0.10515465425417592</v>
      </c>
    </row>
    <row r="10" spans="2:19" ht="15" customHeight="1">
      <c r="B10" s="76" t="s">
        <v>18</v>
      </c>
      <c r="C10" s="117">
        <v>308056.33644479979</v>
      </c>
      <c r="D10" s="129" t="s">
        <v>163</v>
      </c>
      <c r="E10" s="136">
        <f t="shared" ref="E10:E24" si="0">C10/$C$24</f>
        <v>0.2779287332680011</v>
      </c>
      <c r="F10" s="136">
        <v>7.6488608038238093E-2</v>
      </c>
      <c r="G10" s="117">
        <v>76943245.093987718</v>
      </c>
      <c r="H10" s="129" t="s">
        <v>162</v>
      </c>
      <c r="I10" s="136">
        <f t="shared" ref="I10:I24" si="1">G10/$G$24</f>
        <v>0.11590408631982128</v>
      </c>
      <c r="J10" s="130">
        <v>1.5274163103831784E-2</v>
      </c>
      <c r="K10" s="118">
        <v>249.77004525201539</v>
      </c>
      <c r="L10" s="129" t="s">
        <v>166</v>
      </c>
      <c r="M10" s="130">
        <v>-5.6864925905683039E-2</v>
      </c>
      <c r="N10" s="137">
        <v>35.983845141387803</v>
      </c>
      <c r="O10" s="129" t="s">
        <v>166</v>
      </c>
      <c r="P10" s="130">
        <v>7.9643445813166514E-2</v>
      </c>
      <c r="Q10" s="137">
        <v>6.9411716360666391</v>
      </c>
      <c r="R10" s="129" t="s">
        <v>166</v>
      </c>
      <c r="S10" s="130">
        <v>-0.12643838319792156</v>
      </c>
    </row>
    <row r="11" spans="2:19" ht="15" customHeight="1">
      <c r="B11" s="76" t="s">
        <v>13</v>
      </c>
      <c r="C11" s="117">
        <v>100112.37549031245</v>
      </c>
      <c r="D11" s="129" t="s">
        <v>165</v>
      </c>
      <c r="E11" s="136">
        <f t="shared" si="0"/>
        <v>9.0321484782893882E-2</v>
      </c>
      <c r="F11" s="136">
        <v>0.14663416963167264</v>
      </c>
      <c r="G11" s="117">
        <v>88144702.004954875</v>
      </c>
      <c r="H11" s="129" t="s">
        <v>165</v>
      </c>
      <c r="I11" s="136">
        <f t="shared" si="1"/>
        <v>0.13277749251851492</v>
      </c>
      <c r="J11" s="130">
        <v>0.30424700549946482</v>
      </c>
      <c r="K11" s="118">
        <v>880.45760150286662</v>
      </c>
      <c r="L11" s="129" t="s">
        <v>164</v>
      </c>
      <c r="M11" s="130">
        <v>0.13745695012596837</v>
      </c>
      <c r="N11" s="137">
        <v>84.989752313892566</v>
      </c>
      <c r="O11" s="129" t="s">
        <v>165</v>
      </c>
      <c r="P11" s="130">
        <v>0.21717178449313268</v>
      </c>
      <c r="Q11" s="137">
        <v>10.359573684261058</v>
      </c>
      <c r="R11" s="129" t="s">
        <v>164</v>
      </c>
      <c r="S11" s="130">
        <v>-6.549185199882035E-2</v>
      </c>
    </row>
    <row r="12" spans="2:19" ht="15" customHeight="1">
      <c r="B12" s="76" t="s">
        <v>21</v>
      </c>
      <c r="C12" s="117">
        <v>74135.51748557495</v>
      </c>
      <c r="D12" s="129" t="s">
        <v>162</v>
      </c>
      <c r="E12" s="136">
        <f t="shared" si="0"/>
        <v>6.6885137643080642E-2</v>
      </c>
      <c r="F12" s="136">
        <v>-3.0202445785069143E-2</v>
      </c>
      <c r="G12" s="117">
        <v>127015548.93950546</v>
      </c>
      <c r="H12" s="129" t="s">
        <v>161</v>
      </c>
      <c r="I12" s="136">
        <f t="shared" si="1"/>
        <v>0.19133091059859991</v>
      </c>
      <c r="J12" s="130">
        <v>-0.20145158890215487</v>
      </c>
      <c r="K12" s="118">
        <v>1713.2887615469836</v>
      </c>
      <c r="L12" s="129" t="s">
        <v>161</v>
      </c>
      <c r="M12" s="130">
        <v>-0.17658236234232938</v>
      </c>
      <c r="N12" s="77">
        <v>113.93805476728616</v>
      </c>
      <c r="O12" s="129" t="s">
        <v>163</v>
      </c>
      <c r="P12" s="130">
        <v>-8.1372506025848446E-2</v>
      </c>
      <c r="Q12" s="137">
        <v>15.037019589691138</v>
      </c>
      <c r="R12" s="129" t="s">
        <v>165</v>
      </c>
      <c r="S12" s="130">
        <v>-0.10364359540839085</v>
      </c>
    </row>
    <row r="13" spans="2:19" ht="15" customHeight="1">
      <c r="B13" s="76" t="s">
        <v>15</v>
      </c>
      <c r="C13" s="117">
        <v>28548.999700685854</v>
      </c>
      <c r="D13" s="129" t="s">
        <v>169</v>
      </c>
      <c r="E13" s="136">
        <f t="shared" si="0"/>
        <v>2.5756935937274416E-2</v>
      </c>
      <c r="F13" s="136">
        <v>4.9930177866128522E-2</v>
      </c>
      <c r="G13" s="117">
        <v>38892101.3421041</v>
      </c>
      <c r="H13" s="129" t="s">
        <v>169</v>
      </c>
      <c r="I13" s="136">
        <f t="shared" si="1"/>
        <v>5.8585434830674993E-2</v>
      </c>
      <c r="J13" s="130">
        <v>-4.9528102483220149E-2</v>
      </c>
      <c r="K13" s="118">
        <v>1362.2929612195753</v>
      </c>
      <c r="L13" s="129" t="s">
        <v>163</v>
      </c>
      <c r="M13" s="130">
        <v>-9.4728470946027099E-2</v>
      </c>
      <c r="N13" s="137">
        <v>123.83935699065505</v>
      </c>
      <c r="O13" s="129" t="s">
        <v>161</v>
      </c>
      <c r="P13" s="130">
        <v>-7.3390490976117273E-2</v>
      </c>
      <c r="Q13" s="137">
        <v>11.00048477579203</v>
      </c>
      <c r="R13" s="129" t="s">
        <v>167</v>
      </c>
      <c r="S13" s="130">
        <v>-2.3028017478892382E-2</v>
      </c>
    </row>
    <row r="14" spans="2:19" ht="15" customHeight="1">
      <c r="B14" s="76" t="s">
        <v>44</v>
      </c>
      <c r="C14" s="117">
        <v>24498.348385475281</v>
      </c>
      <c r="D14" s="129" t="s">
        <v>167</v>
      </c>
      <c r="E14" s="136">
        <f t="shared" si="0"/>
        <v>2.2102434290142848E-2</v>
      </c>
      <c r="F14" s="136">
        <v>-6.169003498545178E-2</v>
      </c>
      <c r="G14" s="117">
        <v>27485648.566238653</v>
      </c>
      <c r="H14" s="129" t="s">
        <v>167</v>
      </c>
      <c r="I14" s="136">
        <f t="shared" si="1"/>
        <v>4.1403231434886868E-2</v>
      </c>
      <c r="J14" s="130">
        <v>8.6646375087021887E-2</v>
      </c>
      <c r="K14" s="118">
        <v>1121.9388398662213</v>
      </c>
      <c r="L14" s="129" t="s">
        <v>162</v>
      </c>
      <c r="M14" s="130">
        <v>0.15808892114896578</v>
      </c>
      <c r="N14" s="137">
        <v>72.708472079700911</v>
      </c>
      <c r="O14" s="129" t="s">
        <v>162</v>
      </c>
      <c r="P14" s="130">
        <v>9.8034508823365618E-2</v>
      </c>
      <c r="Q14" s="137">
        <v>15.430648008066854</v>
      </c>
      <c r="R14" s="129" t="s">
        <v>163</v>
      </c>
      <c r="S14" s="130">
        <v>5.4692645670993967E-2</v>
      </c>
    </row>
    <row r="15" spans="2:19" ht="15" customHeight="1">
      <c r="B15" s="76" t="s">
        <v>124</v>
      </c>
      <c r="C15" s="117">
        <v>15542.29</v>
      </c>
      <c r="D15" s="129" t="s">
        <v>164</v>
      </c>
      <c r="E15" s="136">
        <f t="shared" si="0"/>
        <v>1.4022269503156133E-2</v>
      </c>
      <c r="F15" s="136">
        <v>-5.4218718946648092E-3</v>
      </c>
      <c r="G15" s="117">
        <v>2567785.8772294717</v>
      </c>
      <c r="H15" s="129" t="s">
        <v>170</v>
      </c>
      <c r="I15" s="136">
        <f t="shared" si="1"/>
        <v>3.8680052498653744E-3</v>
      </c>
      <c r="J15" s="130">
        <v>7.0924213124449853E-2</v>
      </c>
      <c r="K15" s="118">
        <v>165.2128404005762</v>
      </c>
      <c r="L15" s="129" t="s">
        <v>170</v>
      </c>
      <c r="M15" s="130">
        <v>7.6762280269075722E-2</v>
      </c>
      <c r="N15" s="137">
        <v>18.253707761848272</v>
      </c>
      <c r="O15" s="129" t="s">
        <v>170</v>
      </c>
      <c r="P15" s="130">
        <v>7.6762280269075722E-2</v>
      </c>
      <c r="Q15" s="137">
        <v>9.0509195477471387</v>
      </c>
      <c r="R15" s="129" t="s">
        <v>168</v>
      </c>
      <c r="S15" s="130">
        <v>0</v>
      </c>
    </row>
    <row r="16" spans="2:19" ht="15" customHeight="1">
      <c r="B16" s="76" t="s">
        <v>14</v>
      </c>
      <c r="C16" s="117">
        <v>14928.871567881695</v>
      </c>
      <c r="D16" s="129" t="s">
        <v>168</v>
      </c>
      <c r="E16" s="136">
        <f t="shared" si="0"/>
        <v>1.3468842783324862E-2</v>
      </c>
      <c r="F16" s="136">
        <v>3.3720388628257103E-2</v>
      </c>
      <c r="G16" s="117">
        <v>19525863.747692801</v>
      </c>
      <c r="H16" s="129" t="s">
        <v>164</v>
      </c>
      <c r="I16" s="136">
        <f t="shared" si="1"/>
        <v>2.9412944495870952E-2</v>
      </c>
      <c r="J16" s="130">
        <v>-0.11975478045639254</v>
      </c>
      <c r="K16" s="118">
        <v>1307.9262996475352</v>
      </c>
      <c r="L16" s="129" t="s">
        <v>165</v>
      </c>
      <c r="M16" s="130">
        <v>-0.14846874529418008</v>
      </c>
      <c r="N16" s="137">
        <v>61.991243778652034</v>
      </c>
      <c r="O16" s="129" t="s">
        <v>164</v>
      </c>
      <c r="P16" s="130">
        <v>-0.2727717713019836</v>
      </c>
      <c r="Q16" s="137">
        <v>21.098565215398157</v>
      </c>
      <c r="R16" s="129" t="s">
        <v>161</v>
      </c>
      <c r="S16" s="130">
        <v>0.17092711902884727</v>
      </c>
    </row>
    <row r="17" spans="2:30" ht="15" customHeight="1">
      <c r="B17" s="76" t="s">
        <v>0</v>
      </c>
      <c r="C17" s="117">
        <v>11116.724487135194</v>
      </c>
      <c r="D17" s="129" t="s">
        <v>166</v>
      </c>
      <c r="E17" s="136">
        <f t="shared" si="0"/>
        <v>1.0029519893847356E-2</v>
      </c>
      <c r="F17" s="136">
        <v>0.44216549594435017</v>
      </c>
      <c r="G17" s="117">
        <v>11019618.495774573</v>
      </c>
      <c r="H17" s="129" t="s">
        <v>168</v>
      </c>
      <c r="I17" s="136">
        <f t="shared" si="1"/>
        <v>1.6599492415293987E-2</v>
      </c>
      <c r="J17" s="130">
        <v>-0.16264725459717899</v>
      </c>
      <c r="K17" s="118">
        <v>991.26487379686375</v>
      </c>
      <c r="L17" s="129" t="s">
        <v>167</v>
      </c>
      <c r="M17" s="130">
        <v>-0.41937818665221172</v>
      </c>
      <c r="N17" s="137">
        <v>71.699037752687417</v>
      </c>
      <c r="O17" s="129" t="s">
        <v>169</v>
      </c>
      <c r="P17" s="130">
        <v>-9.4458989328271681E-2</v>
      </c>
      <c r="Q17" s="137">
        <v>13.825358120091497</v>
      </c>
      <c r="R17" s="129" t="s">
        <v>169</v>
      </c>
      <c r="S17" s="130">
        <v>-0.35881223875538848</v>
      </c>
    </row>
    <row r="18" spans="2:30" ht="15" customHeight="1">
      <c r="B18" s="76" t="s">
        <v>7</v>
      </c>
      <c r="C18" s="117">
        <v>7151.744881889379</v>
      </c>
      <c r="D18" s="129" t="s">
        <v>170</v>
      </c>
      <c r="E18" s="136">
        <f t="shared" si="0"/>
        <v>6.4523113486925285E-3</v>
      </c>
      <c r="F18" s="136">
        <v>0.15813979903503195</v>
      </c>
      <c r="G18" s="117">
        <v>7321833.3471414382</v>
      </c>
      <c r="H18" s="129" t="s">
        <v>166</v>
      </c>
      <c r="I18" s="136">
        <f t="shared" si="1"/>
        <v>1.1029303524302987E-2</v>
      </c>
      <c r="J18" s="136">
        <v>-6.4983795657332588E-2</v>
      </c>
      <c r="K18" s="118">
        <v>1023.7827925997165</v>
      </c>
      <c r="L18" s="129" t="s">
        <v>169</v>
      </c>
      <c r="M18" s="136">
        <v>-0.19265687517022756</v>
      </c>
      <c r="N18" s="137">
        <v>68.423507963969428</v>
      </c>
      <c r="O18" s="129" t="s">
        <v>167</v>
      </c>
      <c r="P18" s="136">
        <v>-0.38064875750727867</v>
      </c>
      <c r="Q18" s="137">
        <v>14.962442339828907</v>
      </c>
      <c r="R18" s="129" t="s">
        <v>162</v>
      </c>
      <c r="S18" s="136">
        <v>0.30353032243938771</v>
      </c>
    </row>
    <row r="19" spans="2:30" ht="15" customHeight="1">
      <c r="B19" s="138" t="s">
        <v>16</v>
      </c>
      <c r="C19" s="139">
        <v>96447.143665748765</v>
      </c>
      <c r="D19" s="140"/>
      <c r="E19" s="141">
        <f t="shared" si="0"/>
        <v>8.7014708983730649E-2</v>
      </c>
      <c r="F19" s="142">
        <v>4.6293334852956614E-2</v>
      </c>
      <c r="G19" s="139">
        <v>90532484.197073281</v>
      </c>
      <c r="H19" s="140"/>
      <c r="I19" s="141">
        <f t="shared" si="1"/>
        <v>0.13637434774563933</v>
      </c>
      <c r="J19" s="142">
        <v>0.13789135291629129</v>
      </c>
      <c r="K19" s="143">
        <v>938.6746020268514</v>
      </c>
      <c r="L19" s="140"/>
      <c r="M19" s="142">
        <v>8.7545256203134914E-2</v>
      </c>
      <c r="N19" s="143">
        <v>81.41884551489386</v>
      </c>
      <c r="O19" s="140"/>
      <c r="P19" s="142">
        <v>0.25493250456274907</v>
      </c>
      <c r="Q19" s="143">
        <v>11.528959862924372</v>
      </c>
      <c r="R19" s="140"/>
      <c r="S19" s="142">
        <v>-0.1333834670398758</v>
      </c>
    </row>
    <row r="20" spans="2:30" ht="15" customHeight="1">
      <c r="B20" s="76" t="s">
        <v>8</v>
      </c>
      <c r="C20" s="117">
        <v>38439.762348045348</v>
      </c>
      <c r="D20" s="131"/>
      <c r="E20" s="136">
        <f t="shared" si="0"/>
        <v>3.4680391839398549E-2</v>
      </c>
      <c r="F20" s="132">
        <v>0.29153681745383686</v>
      </c>
      <c r="G20" s="117">
        <v>33990814.047332086</v>
      </c>
      <c r="H20" s="131"/>
      <c r="I20" s="136">
        <f t="shared" si="1"/>
        <v>5.1202340642256261E-2</v>
      </c>
      <c r="J20" s="132">
        <v>0.11721111973333431</v>
      </c>
      <c r="K20" s="118">
        <v>884.26181565767433</v>
      </c>
      <c r="L20" s="131"/>
      <c r="M20" s="132">
        <v>-0.1349753993573114</v>
      </c>
      <c r="N20" s="118">
        <v>81.774902753306563</v>
      </c>
      <c r="O20" s="131"/>
      <c r="P20" s="132">
        <v>-1.5403990586764449E-2</v>
      </c>
      <c r="Q20" s="118">
        <v>10.813364319432582</v>
      </c>
      <c r="R20" s="131"/>
      <c r="S20" s="132">
        <v>-0.12144210176294012</v>
      </c>
    </row>
    <row r="21" spans="2:30" ht="15" customHeight="1">
      <c r="B21" s="144" t="s">
        <v>17</v>
      </c>
      <c r="C21" s="145">
        <v>27808.437623226062</v>
      </c>
      <c r="D21" s="146"/>
      <c r="E21" s="147">
        <f t="shared" si="0"/>
        <v>2.5088800094103404E-2</v>
      </c>
      <c r="F21" s="148">
        <v>0.24840469463091308</v>
      </c>
      <c r="G21" s="145">
        <v>38533776.92111887</v>
      </c>
      <c r="H21" s="146"/>
      <c r="I21" s="147">
        <f t="shared" si="1"/>
        <v>5.8045669909535517E-2</v>
      </c>
      <c r="J21" s="148">
        <v>1.9506372292747987E-2</v>
      </c>
      <c r="K21" s="149">
        <v>1385.6865115260855</v>
      </c>
      <c r="L21" s="146"/>
      <c r="M21" s="148">
        <v>-0.18335266065771905</v>
      </c>
      <c r="N21" s="149">
        <v>74.134221270435788</v>
      </c>
      <c r="O21" s="146"/>
      <c r="P21" s="148">
        <v>-0.20645273897833694</v>
      </c>
      <c r="Q21" s="149">
        <v>18.691590574226314</v>
      </c>
      <c r="R21" s="146"/>
      <c r="S21" s="148">
        <v>2.9109896102315735E-2</v>
      </c>
    </row>
    <row r="22" spans="2:30" ht="15" customHeight="1">
      <c r="B22" s="76" t="s">
        <v>35</v>
      </c>
      <c r="C22" s="117">
        <v>1008954.9214065527</v>
      </c>
      <c r="D22" s="131"/>
      <c r="E22" s="136">
        <f t="shared" si="0"/>
        <v>0.91028013404063335</v>
      </c>
      <c r="F22" s="132">
        <v>2.4070575883711864E-2</v>
      </c>
      <c r="G22" s="117">
        <v>553460831.8307972</v>
      </c>
      <c r="H22" s="131"/>
      <c r="I22" s="136">
        <f t="shared" si="1"/>
        <v>0.83371024901274038</v>
      </c>
      <c r="J22" s="132">
        <v>7.7860497378015037E-3</v>
      </c>
      <c r="K22" s="118">
        <v>548.5486220328205</v>
      </c>
      <c r="L22" s="131"/>
      <c r="M22" s="132">
        <v>-1.5901761586947338E-2</v>
      </c>
      <c r="N22" s="118">
        <v>65.809868738827092</v>
      </c>
      <c r="O22" s="131"/>
      <c r="P22" s="132">
        <v>3.2563820431283697E-2</v>
      </c>
      <c r="Q22" s="118">
        <v>8.3353550545707584</v>
      </c>
      <c r="R22" s="131"/>
      <c r="S22" s="132">
        <v>-4.6937129753382045E-2</v>
      </c>
    </row>
    <row r="23" spans="2:30" ht="15" customHeight="1">
      <c r="B23" s="76" t="s">
        <v>36</v>
      </c>
      <c r="C23" s="117">
        <v>71637.10328495162</v>
      </c>
      <c r="D23" s="131"/>
      <c r="E23" s="136">
        <f t="shared" si="0"/>
        <v>6.4631065865263293E-2</v>
      </c>
      <c r="F23" s="132">
        <v>0.23324603988498493</v>
      </c>
      <c r="G23" s="117">
        <v>71858129.637940899</v>
      </c>
      <c r="H23" s="131"/>
      <c r="I23" s="136">
        <f t="shared" si="1"/>
        <v>0.10824408107772419</v>
      </c>
      <c r="J23" s="132">
        <v>-2.3637140099308396E-2</v>
      </c>
      <c r="K23" s="118">
        <v>1003.0853613958971</v>
      </c>
      <c r="L23" s="131"/>
      <c r="M23" s="132">
        <v>-0.2082984024892961</v>
      </c>
      <c r="N23" s="118">
        <v>72.485769961412359</v>
      </c>
      <c r="O23" s="131"/>
      <c r="P23" s="132">
        <v>-0.14941212937944826</v>
      </c>
      <c r="Q23" s="118">
        <v>13.838376303788833</v>
      </c>
      <c r="R23" s="131"/>
      <c r="S23" s="132">
        <v>-6.9230087970672538E-2</v>
      </c>
    </row>
    <row r="24" spans="2:30" ht="25.5">
      <c r="B24" s="155" t="s">
        <v>37</v>
      </c>
      <c r="C24" s="133">
        <v>1108400.4623147303</v>
      </c>
      <c r="D24" s="158"/>
      <c r="E24" s="128">
        <f t="shared" si="0"/>
        <v>1</v>
      </c>
      <c r="F24" s="128">
        <v>4.0162608308205394E-2</v>
      </c>
      <c r="G24" s="133">
        <v>663852738.38985693</v>
      </c>
      <c r="H24" s="158"/>
      <c r="I24" s="128">
        <f t="shared" si="1"/>
        <v>1</v>
      </c>
      <c r="J24" s="172">
        <v>4.9556704269240193E-3</v>
      </c>
      <c r="K24" s="134">
        <v>598.92860113347388</v>
      </c>
      <c r="L24" s="158"/>
      <c r="M24" s="128">
        <v>-3.3847532683898951E-2</v>
      </c>
      <c r="N24" s="135">
        <v>66.913066528947681</v>
      </c>
      <c r="O24" s="158"/>
      <c r="P24" s="128">
        <v>1.2952738145870502E-3</v>
      </c>
      <c r="Q24" s="135">
        <v>8.9508467060670096</v>
      </c>
      <c r="R24" s="158"/>
      <c r="S24" s="128">
        <v>-3.5097345825476634E-2</v>
      </c>
    </row>
    <row r="26" spans="2:30">
      <c r="B26" s="80" t="s">
        <v>171</v>
      </c>
      <c r="AD26" s="30"/>
    </row>
    <row r="27" spans="2:30" ht="12.75" customHeight="1">
      <c r="B27" s="80" t="s">
        <v>142</v>
      </c>
    </row>
    <row r="28" spans="2:30">
      <c r="B28" s="80" t="s">
        <v>119</v>
      </c>
    </row>
    <row r="29" spans="2:30">
      <c r="B29" s="184" t="s">
        <v>172</v>
      </c>
      <c r="C29" s="184"/>
      <c r="D29" s="184"/>
      <c r="E29" s="184"/>
      <c r="F29" s="184"/>
      <c r="G29" s="184"/>
      <c r="H29" s="184"/>
      <c r="I29" s="184"/>
      <c r="J29" s="184"/>
      <c r="K29" s="184"/>
      <c r="L29" s="184"/>
    </row>
    <row r="30" spans="2:30"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</row>
  </sheetData>
  <mergeCells count="6">
    <mergeCell ref="B29:L30"/>
    <mergeCell ref="Q7:S7"/>
    <mergeCell ref="C7:F7"/>
    <mergeCell ref="G7:J7"/>
    <mergeCell ref="K7:M7"/>
    <mergeCell ref="N7:P7"/>
  </mergeCells>
  <conditionalFormatting sqref="J9:J17 M9:M17 S9:S17 P9:P17">
    <cfRule type="cellIs" dxfId="15" priority="20" stopIfTrue="1" operator="lessThan">
      <formula>0</formula>
    </cfRule>
  </conditionalFormatting>
  <conditionalFormatting sqref="F9:F24">
    <cfRule type="cellIs" dxfId="14" priority="15" operator="lessThan">
      <formula>0</formula>
    </cfRule>
    <cfRule type="cellIs" dxfId="13" priority="19" operator="lessThan">
      <formula>0</formula>
    </cfRule>
  </conditionalFormatting>
  <conditionalFormatting sqref="J9:J17 J19:J24">
    <cfRule type="cellIs" dxfId="12" priority="18" operator="lessThan">
      <formula>0</formula>
    </cfRule>
  </conditionalFormatting>
  <conditionalFormatting sqref="E9:E23">
    <cfRule type="cellIs" dxfId="11" priority="17" operator="lessThan">
      <formula>0</formula>
    </cfRule>
  </conditionalFormatting>
  <conditionalFormatting sqref="AB24:AB25">
    <cfRule type="uniqueValues" dxfId="10" priority="16"/>
  </conditionalFormatting>
  <conditionalFormatting sqref="J9:J17 M9:M17 P9:P17 S9:S17 J19:J24 M19:M24 P19:P24 S19:S24">
    <cfRule type="cellIs" dxfId="9" priority="14" operator="lessThan">
      <formula>0</formula>
    </cfRule>
  </conditionalFormatting>
  <conditionalFormatting sqref="J18">
    <cfRule type="cellIs" dxfId="8" priority="12" operator="lessThan">
      <formula>0</formula>
    </cfRule>
    <cfRule type="cellIs" dxfId="7" priority="13" operator="lessThan">
      <formula>0</formula>
    </cfRule>
  </conditionalFormatting>
  <conditionalFormatting sqref="M18">
    <cfRule type="cellIs" dxfId="6" priority="10" operator="lessThan">
      <formula>0</formula>
    </cfRule>
    <cfRule type="cellIs" dxfId="5" priority="11" operator="lessThan">
      <formula>0</formula>
    </cfRule>
  </conditionalFormatting>
  <conditionalFormatting sqref="P18">
    <cfRule type="cellIs" dxfId="4" priority="8" operator="lessThan">
      <formula>0</formula>
    </cfRule>
    <cfRule type="cellIs" dxfId="3" priority="9" operator="lessThan">
      <formula>0</formula>
    </cfRule>
  </conditionalFormatting>
  <conditionalFormatting sqref="S18">
    <cfRule type="cellIs" dxfId="2" priority="6" operator="lessThan">
      <formula>0</formula>
    </cfRule>
    <cfRule type="cellIs" dxfId="1" priority="7" operator="lessThan">
      <formula>0</formula>
    </cfRule>
  </conditionalFormatting>
  <conditionalFormatting sqref="I9">
    <cfRule type="cellIs" dxfId="0" priority="5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BBDD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Barrios</dc:creator>
  <cp:lastModifiedBy>Claudia Barrios</cp:lastModifiedBy>
  <dcterms:created xsi:type="dcterms:W3CDTF">2012-06-25T19:12:41Z</dcterms:created>
  <dcterms:modified xsi:type="dcterms:W3CDTF">2019-03-19T20:10:47Z</dcterms:modified>
</cp:coreProperties>
</file>