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C:\Users\marsilva\Desktop\MARYBEL\2022\Estudio del Turismo Receptivo y Emisivo 2022\Primer Trimestre 2022 (Estimado)\Turismo Emisivo\"/>
    </mc:Choice>
  </mc:AlternateContent>
  <xr:revisionPtr revIDLastSave="0" documentId="13_ncr:1_{FD4DC646-5A7B-47AB-A581-8F1CC2D86520}" xr6:coauthVersionLast="47" xr6:coauthVersionMax="47" xr10:uidLastSave="{00000000-0000-0000-0000-000000000000}"/>
  <bookViews>
    <workbookView xWindow="-108" yWindow="-108" windowWidth="23256" windowHeight="12576" xr2:uid="{AD965186-59E9-4300-99A3-C177E520B597}"/>
  </bookViews>
  <sheets>
    <sheet name="ÍNDICE" sheetId="17" r:id="rId1"/>
    <sheet name="C1" sheetId="14" r:id="rId2"/>
    <sheet name="C2" sheetId="21" r:id="rId3"/>
    <sheet name="ANEXO" sheetId="20"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4" l="1"/>
  <c r="I15" i="14"/>
  <c r="J19" i="14"/>
  <c r="K17" i="14"/>
  <c r="E10" i="21"/>
  <c r="K19" i="14"/>
  <c r="K11" i="14"/>
  <c r="I11" i="14"/>
</calcChain>
</file>

<file path=xl/sharedStrings.xml><?xml version="1.0" encoding="utf-8"?>
<sst xmlns="http://schemas.openxmlformats.org/spreadsheetml/2006/main" count="68" uniqueCount="57">
  <si>
    <t>CUADRO 1</t>
  </si>
  <si>
    <t>ANEXO</t>
  </si>
  <si>
    <t xml:space="preserve"> NOTAS METODOLÓGICAS</t>
  </si>
  <si>
    <t>Elaboración: Departamento de Estadísticas, SERNATUR.</t>
  </si>
  <si>
    <t>TIPOLOGÍA</t>
  </si>
  <si>
    <t>EGRESO DE DIVISAS (US$)</t>
  </si>
  <si>
    <t>TURISTAS</t>
  </si>
  <si>
    <t>EXCURSIONISTAS</t>
  </si>
  <si>
    <t>TOTAL VISITANTES</t>
  </si>
  <si>
    <t>TRANSPORTE INTERNACIONAL</t>
  </si>
  <si>
    <t>TOTAL</t>
  </si>
  <si>
    <t>NOTAS METODOLÓGICAS</t>
  </si>
  <si>
    <t>A</t>
  </si>
  <si>
    <t>B</t>
  </si>
  <si>
    <t>C</t>
  </si>
  <si>
    <t>E</t>
  </si>
  <si>
    <t>D</t>
  </si>
  <si>
    <t>PRIMER TRIMESTRE 2021</t>
  </si>
  <si>
    <t>PRIMER TRIMESTRE 2022</t>
  </si>
  <si>
    <t>F</t>
  </si>
  <si>
    <t>Las divisas de transporte internacional se estimaron en base a las proporciones resultantes del Estudio del Turismo Emisivo año 2019, las que fueron aplicadas al egreso de divisas estimadas para el segmento “turistas”.</t>
  </si>
  <si>
    <t xml:space="preserve">RESIDENTES EN CHILE SALIDOS POR MOTIVOS TURÍSTICOS </t>
  </si>
  <si>
    <t>-</t>
  </si>
  <si>
    <t>CUADRO 2</t>
  </si>
  <si>
    <t>PAÍS DE DESTINO</t>
  </si>
  <si>
    <t>PRIMER TRIMESTRE 2019</t>
  </si>
  <si>
    <t>AMÉRICA</t>
  </si>
  <si>
    <t>ARGENTINA</t>
  </si>
  <si>
    <t>PERÚ</t>
  </si>
  <si>
    <t>BRASIL</t>
  </si>
  <si>
    <t>EE.UU.</t>
  </si>
  <si>
    <t>MÉXICO</t>
  </si>
  <si>
    <t>COLOMBIA</t>
  </si>
  <si>
    <t>URUGUAY</t>
  </si>
  <si>
    <t>CARIBE</t>
  </si>
  <si>
    <t>O. AMÉRICA</t>
  </si>
  <si>
    <t>EUROPA</t>
  </si>
  <si>
    <t>O. MUNDO</t>
  </si>
  <si>
    <t>TOTAL TURISTAS</t>
  </si>
  <si>
    <t>VARIACIÓN 2022/2019</t>
  </si>
  <si>
    <t>A partir del segundo trimestre 2021, no existe información suficiente para calcular el número de salidas de “excursionistas”, debido a que el método de estimación para este segmento de visitantes no considera las variables restrictivas impuestas para las salidas de chilenos desde el 05 de abril del año 2021. Esto último considerando, que un aspecto base de la metodología de estimación - de los excursionistas-, deriva del movimiento por fronteras terrestres, afectando entonces cualquier cierre total o parcial de las avanzadas que conforman este conglomerado.</t>
  </si>
  <si>
    <t xml:space="preserve"> RESIDENTES EN CHILE SALIDOS POR MOTIVOS TURÍSTICOS  AL EXTRANJERO Y EGRESO DE DIVISAS. PRIMER TRIMESTRE 2022.</t>
  </si>
  <si>
    <r>
      <rPr>
        <b/>
        <sz val="9"/>
        <color theme="7"/>
        <rFont val="Verdana"/>
        <family val="2"/>
      </rPr>
      <t>Nota</t>
    </r>
    <r>
      <rPr>
        <sz val="9"/>
        <color theme="7"/>
        <rFont val="Verdana"/>
        <family val="2"/>
      </rPr>
      <t>: A partir del año 2019, las cifras de Turismo Emisivo se expanden según "Residentes en Chile salidos por motivos turísticos". 
Para la serie antigua, (año 2018 hacia atrás), las cifras se expanden según llegadas a destinos.</t>
    </r>
  </si>
  <si>
    <t>http://www.subturismo.gob.cl/wp-content/uploads/2015/10/Pol%C3%ADtica-de-Revisi%C3%B3n-y-Actualizaci%C3%B3n-de-Estadisticas-de-Turismo.pdf</t>
  </si>
  <si>
    <t>% VARIACIÓN 2021/2020</t>
  </si>
  <si>
    <t>% VARIACIÓN 2022/2021</t>
  </si>
  <si>
    <t>Como consecuencia del estado de emergencia sanitaria originada por el Covid-19, el levantamiento de encuestas en el Aeropuerto Arturo Merino Benítez se suspende a partir de mediados de marzo 2020, situación que se extendió durante el resto del año 2020, todo el año 2021 y continúa a la fecha del presente año. Dado lo anterior, el egreso de divisas comenzó a ser estimado mediante métodos estadísticos.</t>
  </si>
  <si>
    <r>
      <t xml:space="preserve">Entre las medidas sanitarias adoptadas por el Gobierno para hacer frente a la pandemia Covid-19, entra en vigencia el Decreto N° 82, el cual dispuso el cierre de fronteras a partir del 5 de abril 2021 para las salidas de chilenos y residentes en Chile, restringiendo las salidas sólo a motivos </t>
    </r>
    <r>
      <rPr>
        <b/>
        <sz val="9"/>
        <rFont val="Verdana"/>
        <family val="2"/>
      </rPr>
      <t>urgentes y calificados</t>
    </r>
    <r>
      <rPr>
        <sz val="9"/>
        <rFont val="Verdana"/>
        <family val="2"/>
      </rPr>
      <t>. El 22 de julio 2021 se modifica el Decreto principal que habilita el egreso de chilenos y extranjeros residentes por el Aeropuerto Arturo Merino Benítez con Pase de Movilidad Habilitado. Para finalmente, a partir del 1 de diciembre 2021, flexibilizar aún más las restricciones de salida, medidas que se mantienen a la fecha.</t>
    </r>
  </si>
  <si>
    <t>Cifras provisorias. Revisa más detalles en la Politica de Rectificación de cifras</t>
  </si>
  <si>
    <t>Se realizaron modelos de estimación para el egreso de divisas, utilizando la metodología de series de tiempo, específicamente con modelos SARIMA. La variable predictora es el Gasto Total Individual (GTI), seleccionando la estimación del límite superior del intervalo de confianza al 95%, la cual al realizar el producto con las salidas de chilenos por motivos turísticos, se obtiene el egreso total de divisas. La elección de la estimación del límite superior del intervalo de confianza, consideró un análisis de los principales países de destinos, conglomerado de avanzadas de salidas y una investigación de la situación en regiones vecinas.</t>
  </si>
  <si>
    <t>G</t>
  </si>
  <si>
    <t>CUADRO 1.  RESIDENTES EN CHILE SALIDOS POR MOTIVOS TURÍSTICOS AL EXTRANJERO Y EGRESO DE DIVISAS.</t>
  </si>
  <si>
    <t>RESIDENTES EN CHILE SALIDOS
POR MOTIVOS TURÍSTICOS</t>
  </si>
  <si>
    <t>CUADRO 2. RESIDENTES EN CHILE SALIDOS POR MOTIVOS TURÍSTICOS AL EXTRANJERO.</t>
  </si>
  <si>
    <t>RESIDENTES EN CHILE SALIDOS POR MOTIVOS TURÍSTICOS, SEGÚN PAÍS DE DESTINO. PRIMER TRIMESTRE 2022.</t>
  </si>
  <si>
    <t>Es posible observar que los mercados con mayores salidas- del trimestre en observación- corresponden a Estados Unidos con un incremento de 16,0 puntos porcentuales
(pp); el conglomerado Europa con un aumento en 6,1 pp y México con 5,6 pp. Por el contrario, se nota una fuerte disminución de las salidas a los países fronterizos Argentina y Perú, con bajas de -17,6 y -21,5 pp, respectivamente, lo cual se atribuye principalmente al cierre de fronteras que rigieron en el periodo de medición.</t>
  </si>
  <si>
    <r>
      <t>Las poblaciones de chilenos salidos por motivos turísticos, según país de destino, se presentan de manera excepcional por este trimestre en el cuadro C2, con el fin de poner a disposición del público la distribución de este periodo en comparación con el mismo periodo precovid (primer trimestre año 2019).</t>
    </r>
    <r>
      <rPr>
        <sz val="9"/>
        <color rgb="FFFF0000"/>
        <rFont val="Verdana"/>
        <family val="2"/>
      </rPr>
      <t xml:space="preserve"> </t>
    </r>
    <r>
      <rPr>
        <sz val="9"/>
        <rFont val="Verdana"/>
        <family val="2"/>
      </rPr>
      <t>El cálculo de los residentes en Chile salidos por motivos turísticos considera como principal insumo las salidas de chilenos, información entregada por la Jefatura Nacional de Migraciones y Policía Internacional. Por lo tanto, para estimar la población objetivo, es decir, la cantidad de visitantes residentes en Chile que viajan al extranjero por motivos turísticos, se hace necesario determinar las subpoblaciones que se desprenden de las salidas de chilenos, las que a su vez tienen procesamientos diferentes; pudiendo llegar a utilizar estructuras, proporciones y ciertos modelos estadísticos.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</si>
</sst>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 #,##0.00_-;_-* &quot;-&quot;??_-;_-@_-"/>
    <numFmt numFmtId="165" formatCode="#,##0.0"/>
    <numFmt numFmtId="166" formatCode="0.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0"/>
      <name val="Arial"/>
      <family val="2"/>
    </font>
    <font>
      <b/>
      <sz val="10"/>
      <name val="Arial Narrow"/>
      <family val="2"/>
    </font>
    <font>
      <b/>
      <sz val="10"/>
      <color indexed="9"/>
      <name val="Arial"/>
      <family val="2"/>
    </font>
    <font>
      <u/>
      <sz val="11"/>
      <color theme="10"/>
      <name val="Calibri"/>
      <family val="2"/>
      <scheme val="minor"/>
    </font>
    <font>
      <sz val="10"/>
      <color theme="1"/>
      <name val="Calibri"/>
      <family val="2"/>
      <scheme val="minor"/>
    </font>
    <font>
      <b/>
      <sz val="7"/>
      <color theme="1" tint="0.34998626667073579"/>
      <name val="Arial"/>
      <family val="2"/>
    </font>
    <font>
      <sz val="10"/>
      <name val="Arial"/>
      <family val="2"/>
    </font>
    <font>
      <b/>
      <sz val="9"/>
      <color theme="6"/>
      <name val="Verdana"/>
      <family val="2"/>
    </font>
    <font>
      <sz val="9"/>
      <name val="Verdana"/>
      <family val="2"/>
    </font>
    <font>
      <b/>
      <sz val="9"/>
      <color theme="0"/>
      <name val="Verdana"/>
      <family val="2"/>
    </font>
    <font>
      <sz val="9"/>
      <color theme="7"/>
      <name val="Verdana"/>
      <family val="2"/>
    </font>
    <font>
      <sz val="8"/>
      <color theme="0" tint="-0.499984740745262"/>
      <name val="Verdana"/>
      <family val="2"/>
    </font>
    <font>
      <sz val="10"/>
      <name val="Verdana"/>
      <family val="2"/>
    </font>
    <font>
      <b/>
      <sz val="10"/>
      <color theme="7"/>
      <name val="Verdana"/>
      <family val="2"/>
    </font>
    <font>
      <sz val="10"/>
      <color theme="7"/>
      <name val="Verdana"/>
      <family val="2"/>
    </font>
    <font>
      <b/>
      <sz val="9"/>
      <color theme="7"/>
      <name val="Verdana"/>
      <family val="2"/>
    </font>
    <font>
      <u/>
      <sz val="9"/>
      <color indexed="12"/>
      <name val="Verdana"/>
      <family val="2"/>
    </font>
    <font>
      <b/>
      <sz val="9"/>
      <color theme="2" tint="-0.749992370372631"/>
      <name val="Verdana"/>
      <family val="2"/>
    </font>
    <font>
      <sz val="9"/>
      <color theme="1" tint="0.249977111117893"/>
      <name val="Verdana"/>
      <family val="2"/>
    </font>
    <font>
      <sz val="9"/>
      <color theme="2" tint="-0.749992370372631"/>
      <name val="Verdana"/>
      <family val="2"/>
    </font>
    <font>
      <b/>
      <sz val="9"/>
      <color rgb="FF00B050"/>
      <name val="Verdana"/>
      <family val="2"/>
    </font>
    <font>
      <sz val="9"/>
      <color rgb="FFFF0000"/>
      <name val="Verdana"/>
      <family val="2"/>
    </font>
    <font>
      <b/>
      <sz val="11"/>
      <color theme="7"/>
      <name val="Verdana"/>
      <family val="2"/>
    </font>
    <font>
      <b/>
      <sz val="11"/>
      <name val="Verdana"/>
      <family val="2"/>
    </font>
    <font>
      <b/>
      <sz val="10"/>
      <name val="Verdana"/>
      <family val="2"/>
    </font>
    <font>
      <b/>
      <sz val="9"/>
      <name val="Verdana"/>
      <family val="2"/>
    </font>
    <font>
      <sz val="9"/>
      <color theme="0" tint="-0.499984740745262"/>
      <name val="Verdana"/>
      <family val="2"/>
    </font>
    <font>
      <b/>
      <sz val="9"/>
      <color theme="0" tint="-0.499984740745262"/>
      <name val="Verdana"/>
      <family val="2"/>
    </font>
    <font>
      <b/>
      <sz val="9"/>
      <color indexed="9"/>
      <name val="Verdana"/>
      <family val="2"/>
    </font>
    <font>
      <sz val="9"/>
      <color theme="1"/>
      <name val="Verdana"/>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A300"/>
        <bgColor indexed="64"/>
      </patternFill>
    </fill>
    <fill>
      <patternFill patternType="solid">
        <fgColor indexed="65"/>
        <bgColor indexed="64"/>
      </patternFill>
    </fill>
  </fills>
  <borders count="14">
    <border>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theme="6"/>
      </right>
      <top/>
      <bottom/>
      <diagonal/>
    </border>
    <border>
      <left style="thin">
        <color theme="0"/>
      </left>
      <right/>
      <top/>
      <bottom/>
      <diagonal/>
    </border>
    <border>
      <left style="medium">
        <color theme="6"/>
      </left>
      <right/>
      <top/>
      <bottom/>
      <diagonal/>
    </border>
    <border>
      <left/>
      <right/>
      <top/>
      <bottom style="thin">
        <color theme="0"/>
      </bottom>
      <diagonal/>
    </border>
    <border>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s>
  <cellStyleXfs count="12">
    <xf numFmtId="0" fontId="0" fillId="0" borderId="0" applyNumberFormat="0" applyFill="0" applyBorder="0" applyAlignment="0" applyProtection="0"/>
    <xf numFmtId="0" fontId="5"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9" fillId="0" borderId="0" applyNumberFormat="0" applyFill="0" applyBorder="0" applyAlignment="0" applyProtection="0"/>
    <xf numFmtId="0" fontId="3" fillId="0" borderId="0"/>
    <xf numFmtId="164" fontId="4" fillId="0" borderId="0" applyFont="0" applyFill="0" applyBorder="0" applyAlignment="0" applyProtection="0"/>
    <xf numFmtId="0" fontId="2" fillId="0" borderId="0"/>
    <xf numFmtId="9" fontId="12" fillId="0" borderId="0" applyFont="0" applyFill="0" applyBorder="0" applyAlignment="0" applyProtection="0"/>
    <xf numFmtId="0" fontId="1" fillId="0" borderId="0"/>
  </cellStyleXfs>
  <cellXfs count="130">
    <xf numFmtId="0" fontId="0" fillId="0" borderId="0" xfId="0"/>
    <xf numFmtId="0" fontId="6" fillId="3" borderId="0" xfId="0" applyFont="1" applyFill="1"/>
    <xf numFmtId="0" fontId="7" fillId="3" borderId="0" xfId="0" applyFont="1" applyFill="1"/>
    <xf numFmtId="0" fontId="7" fillId="3" borderId="0" xfId="1" applyFont="1" applyFill="1" applyBorder="1" applyAlignment="1" applyProtection="1">
      <alignment horizontal="left"/>
    </xf>
    <xf numFmtId="0" fontId="8" fillId="3" borderId="0" xfId="0" applyFont="1" applyFill="1"/>
    <xf numFmtId="0" fontId="6" fillId="3" borderId="0" xfId="0" applyFont="1" applyFill="1" applyBorder="1"/>
    <xf numFmtId="0" fontId="10" fillId="3" borderId="0" xfId="0" applyFont="1" applyFill="1" applyAlignment="1"/>
    <xf numFmtId="0" fontId="11" fillId="3" borderId="0" xfId="0" applyFont="1" applyFill="1" applyAlignment="1"/>
    <xf numFmtId="0" fontId="2" fillId="3" borderId="0" xfId="0" applyFont="1" applyFill="1" applyBorder="1" applyAlignment="1"/>
    <xf numFmtId="0" fontId="2" fillId="3" borderId="0" xfId="0" applyFont="1" applyFill="1" applyAlignment="1"/>
    <xf numFmtId="49" fontId="13" fillId="2" borderId="0" xfId="0" applyNumberFormat="1" applyFont="1" applyFill="1" applyAlignment="1">
      <alignment horizontal="right" vertical="center" indent="1"/>
    </xf>
    <xf numFmtId="0" fontId="14" fillId="2" borderId="0" xfId="0" applyFont="1" applyFill="1"/>
    <xf numFmtId="0" fontId="14" fillId="2" borderId="0" xfId="0" applyFont="1" applyFill="1" applyBorder="1"/>
    <xf numFmtId="165" fontId="14" fillId="2" borderId="0" xfId="0" applyNumberFormat="1" applyFont="1" applyFill="1"/>
    <xf numFmtId="3" fontId="16" fillId="2" borderId="0" xfId="0" applyNumberFormat="1" applyFont="1" applyFill="1" applyBorder="1" applyAlignment="1">
      <alignment horizontal="right" vertical="center"/>
    </xf>
    <xf numFmtId="166" fontId="16" fillId="2" borderId="0" xfId="10" applyNumberFormat="1" applyFont="1" applyFill="1" applyBorder="1" applyAlignment="1">
      <alignment horizontal="right" vertical="center"/>
    </xf>
    <xf numFmtId="3" fontId="14" fillId="2" borderId="0" xfId="0" applyNumberFormat="1" applyFont="1" applyFill="1"/>
    <xf numFmtId="166" fontId="14" fillId="2" borderId="0" xfId="10" applyNumberFormat="1" applyFont="1" applyFill="1"/>
    <xf numFmtId="3" fontId="14" fillId="2" borderId="0" xfId="0" applyNumberFormat="1" applyFont="1" applyFill="1" applyBorder="1" applyAlignment="1">
      <alignment horizontal="right" vertical="center"/>
    </xf>
    <xf numFmtId="166" fontId="14" fillId="2" borderId="0" xfId="10" applyNumberFormat="1" applyFont="1" applyFill="1" applyBorder="1" applyAlignment="1">
      <alignment horizontal="right" vertical="center"/>
    </xf>
    <xf numFmtId="3" fontId="16" fillId="2" borderId="0" xfId="0" applyNumberFormat="1" applyFont="1" applyFill="1" applyAlignment="1">
      <alignment horizontal="right" vertical="center"/>
    </xf>
    <xf numFmtId="166" fontId="16" fillId="2" borderId="0" xfId="10" applyNumberFormat="1" applyFont="1" applyFill="1" applyAlignment="1">
      <alignment horizontal="right" vertical="center"/>
    </xf>
    <xf numFmtId="0" fontId="14" fillId="2" borderId="0" xfId="0" applyFont="1" applyFill="1" applyBorder="1" applyAlignment="1">
      <alignment horizontal="left" vertical="top" wrapText="1"/>
    </xf>
    <xf numFmtId="0" fontId="17" fillId="3" borderId="0" xfId="6" applyFont="1" applyFill="1" applyAlignment="1">
      <alignment horizontal="left"/>
    </xf>
    <xf numFmtId="0" fontId="18" fillId="2" borderId="0" xfId="0" applyFont="1" applyFill="1"/>
    <xf numFmtId="3" fontId="18" fillId="2" borderId="0" xfId="0" applyNumberFormat="1" applyFont="1" applyFill="1"/>
    <xf numFmtId="165" fontId="18" fillId="2" borderId="0" xfId="0" applyNumberFormat="1" applyFont="1" applyFill="1"/>
    <xf numFmtId="0" fontId="19" fillId="2" borderId="0" xfId="0" applyFont="1" applyFill="1" applyAlignment="1">
      <alignment vertical="center"/>
    </xf>
    <xf numFmtId="0" fontId="19" fillId="2" borderId="0" xfId="0" applyFont="1" applyFill="1" applyAlignment="1">
      <alignment vertical="center" wrapText="1"/>
    </xf>
    <xf numFmtId="0" fontId="18" fillId="2" borderId="0" xfId="0" applyFont="1" applyFill="1" applyAlignment="1">
      <alignment vertical="center"/>
    </xf>
    <xf numFmtId="165" fontId="18" fillId="2" borderId="0" xfId="0" applyNumberFormat="1" applyFont="1" applyFill="1" applyAlignment="1">
      <alignment vertical="center"/>
    </xf>
    <xf numFmtId="0" fontId="18" fillId="2" borderId="0" xfId="0" applyFont="1" applyFill="1" applyAlignment="1">
      <alignment wrapText="1"/>
    </xf>
    <xf numFmtId="0" fontId="18" fillId="2" borderId="0" xfId="0" applyFont="1" applyFill="1" applyAlignment="1">
      <alignment vertical="center" wrapText="1"/>
    </xf>
    <xf numFmtId="0" fontId="18" fillId="2" borderId="0" xfId="0" applyFont="1" applyFill="1" applyBorder="1"/>
    <xf numFmtId="0" fontId="16" fillId="2" borderId="0" xfId="0" applyFont="1" applyFill="1"/>
    <xf numFmtId="3" fontId="20" fillId="2" borderId="0" xfId="0" applyNumberFormat="1" applyFont="1" applyFill="1"/>
    <xf numFmtId="165" fontId="20" fillId="2" borderId="0" xfId="0" applyNumberFormat="1" applyFont="1" applyFill="1"/>
    <xf numFmtId="0" fontId="14" fillId="2" borderId="0" xfId="0" applyFont="1" applyFill="1" applyAlignment="1">
      <alignment wrapText="1"/>
    </xf>
    <xf numFmtId="0" fontId="14" fillId="2" borderId="0" xfId="0" applyFont="1" applyFill="1" applyAlignment="1">
      <alignment vertical="top" wrapText="1"/>
    </xf>
    <xf numFmtId="166" fontId="18" fillId="2" borderId="0" xfId="10" applyNumberFormat="1" applyFont="1" applyFill="1"/>
    <xf numFmtId="0" fontId="15" fillId="4" borderId="1"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21" fillId="2" borderId="0" xfId="0" applyFont="1" applyFill="1" applyAlignment="1">
      <alignment vertical="center"/>
    </xf>
    <xf numFmtId="0" fontId="21" fillId="2" borderId="0" xfId="0" applyFont="1" applyFill="1" applyAlignment="1">
      <alignment vertical="center" wrapText="1"/>
    </xf>
    <xf numFmtId="0" fontId="14" fillId="2" borderId="0" xfId="0" applyFont="1" applyFill="1" applyAlignment="1">
      <alignment vertical="center"/>
    </xf>
    <xf numFmtId="165" fontId="14" fillId="2" borderId="0" xfId="0" applyNumberFormat="1" applyFont="1" applyFill="1" applyAlignment="1">
      <alignment vertical="center"/>
    </xf>
    <xf numFmtId="0" fontId="14" fillId="2" borderId="0" xfId="0" applyFont="1" applyFill="1" applyAlignment="1">
      <alignment vertical="center" wrapText="1"/>
    </xf>
    <xf numFmtId="1" fontId="21" fillId="2" borderId="0" xfId="0" applyNumberFormat="1" applyFont="1" applyFill="1" applyAlignment="1">
      <alignment horizontal="center" vertical="center" wrapText="1"/>
    </xf>
    <xf numFmtId="0" fontId="21" fillId="2" borderId="13" xfId="0" applyFont="1" applyFill="1" applyBorder="1" applyAlignment="1">
      <alignment horizontal="center" vertical="center"/>
    </xf>
    <xf numFmtId="3" fontId="23" fillId="2" borderId="0" xfId="0" applyNumberFormat="1" applyFont="1" applyFill="1" applyAlignment="1">
      <alignment horizontal="right" vertical="center"/>
    </xf>
    <xf numFmtId="166" fontId="24" fillId="2" borderId="0" xfId="10" applyNumberFormat="1" applyFont="1" applyFill="1" applyAlignment="1">
      <alignment horizontal="right" vertical="center"/>
    </xf>
    <xf numFmtId="166" fontId="14" fillId="2" borderId="0" xfId="0" applyNumberFormat="1" applyFont="1" applyFill="1"/>
    <xf numFmtId="3" fontId="25" fillId="2" borderId="0" xfId="0" applyNumberFormat="1" applyFont="1" applyFill="1" applyAlignment="1">
      <alignment horizontal="right" vertical="center"/>
    </xf>
    <xf numFmtId="166" fontId="26" fillId="2" borderId="0" xfId="10" applyNumberFormat="1" applyFont="1" applyFill="1" applyAlignment="1">
      <alignment horizontal="right" vertical="center"/>
    </xf>
    <xf numFmtId="0" fontId="18" fillId="2" borderId="0" xfId="0" applyFont="1" applyFill="1" applyAlignment="1">
      <alignment horizontal="left" vertical="center"/>
    </xf>
    <xf numFmtId="0" fontId="28" fillId="0" borderId="0" xfId="0" applyFont="1" applyBorder="1" applyAlignment="1">
      <alignment vertical="center"/>
    </xf>
    <xf numFmtId="0" fontId="28" fillId="0" borderId="7" xfId="0" applyFont="1" applyBorder="1" applyAlignment="1">
      <alignment horizontal="left" vertical="center" indent="1"/>
    </xf>
    <xf numFmtId="0" fontId="29" fillId="2" borderId="0" xfId="0" applyFont="1" applyFill="1" applyAlignment="1">
      <alignment vertical="center"/>
    </xf>
    <xf numFmtId="0" fontId="30" fillId="2" borderId="0" xfId="0" applyFont="1" applyFill="1" applyBorder="1"/>
    <xf numFmtId="0" fontId="30" fillId="2" borderId="0" xfId="0" applyFont="1" applyFill="1"/>
    <xf numFmtId="0" fontId="31" fillId="3" borderId="0" xfId="0" applyFont="1" applyFill="1"/>
    <xf numFmtId="0" fontId="31" fillId="3" borderId="0" xfId="0" applyFont="1" applyFill="1" applyBorder="1"/>
    <xf numFmtId="0" fontId="31" fillId="3" borderId="5" xfId="0" applyFont="1" applyFill="1" applyBorder="1" applyAlignment="1">
      <alignment horizontal="left"/>
    </xf>
    <xf numFmtId="0" fontId="32" fillId="3" borderId="0" xfId="1" applyFont="1" applyFill="1" applyAlignment="1" applyProtection="1">
      <alignment horizontal="left"/>
    </xf>
    <xf numFmtId="0" fontId="32" fillId="3" borderId="0" xfId="1" applyFont="1" applyFill="1" applyAlignment="1" applyProtection="1">
      <alignment wrapText="1"/>
    </xf>
    <xf numFmtId="0" fontId="32" fillId="3" borderId="0" xfId="1" applyFont="1" applyFill="1" applyAlignment="1" applyProtection="1">
      <alignment vertical="top" wrapText="1"/>
    </xf>
    <xf numFmtId="0" fontId="14" fillId="3" borderId="0" xfId="1" applyFont="1" applyFill="1" applyAlignment="1" applyProtection="1">
      <alignment vertical="top" wrapText="1"/>
    </xf>
    <xf numFmtId="0" fontId="31" fillId="3" borderId="0" xfId="0" applyFont="1" applyFill="1" applyBorder="1" applyAlignment="1">
      <alignment horizontal="left"/>
    </xf>
    <xf numFmtId="0" fontId="31" fillId="3" borderId="0" xfId="0" applyFont="1" applyFill="1" applyAlignment="1">
      <alignment horizontal="left"/>
    </xf>
    <xf numFmtId="0" fontId="32" fillId="3" borderId="0" xfId="1" applyFont="1" applyFill="1" applyBorder="1" applyAlignment="1" applyProtection="1">
      <alignment wrapText="1"/>
    </xf>
    <xf numFmtId="0" fontId="32" fillId="3" borderId="0" xfId="1" applyFont="1" applyFill="1" applyBorder="1" applyAlignment="1" applyProtection="1">
      <alignment vertical="top" wrapText="1"/>
    </xf>
    <xf numFmtId="0" fontId="14" fillId="3" borderId="0" xfId="1" applyFont="1" applyFill="1" applyBorder="1" applyAlignment="1" applyProtection="1">
      <alignment vertical="top" wrapText="1"/>
    </xf>
    <xf numFmtId="0" fontId="31" fillId="3" borderId="0" xfId="1" applyFont="1" applyFill="1" applyBorder="1" applyAlignment="1" applyProtection="1">
      <alignment horizontal="left"/>
    </xf>
    <xf numFmtId="49" fontId="31" fillId="3" borderId="0" xfId="0" applyNumberFormat="1" applyFont="1" applyFill="1" applyAlignment="1"/>
    <xf numFmtId="49" fontId="32" fillId="3" borderId="0" xfId="0" applyNumberFormat="1" applyFont="1" applyFill="1" applyAlignment="1"/>
    <xf numFmtId="49" fontId="33" fillId="3" borderId="0" xfId="0" applyNumberFormat="1" applyFont="1" applyFill="1" applyAlignment="1"/>
    <xf numFmtId="0" fontId="32" fillId="3" borderId="0" xfId="1" applyFont="1" applyFill="1" applyBorder="1" applyAlignment="1" applyProtection="1">
      <alignment horizontal="left"/>
    </xf>
    <xf numFmtId="0" fontId="32" fillId="3" borderId="0" xfId="0" applyFont="1" applyFill="1" applyAlignment="1">
      <alignment wrapText="1"/>
    </xf>
    <xf numFmtId="0" fontId="33" fillId="3" borderId="0" xfId="0" applyFont="1" applyFill="1" applyAlignment="1">
      <alignment vertical="center" wrapText="1"/>
    </xf>
    <xf numFmtId="0" fontId="34" fillId="3" borderId="0" xfId="0" applyFont="1" applyFill="1" applyAlignment="1">
      <alignment vertical="center" wrapText="1"/>
    </xf>
    <xf numFmtId="0" fontId="34" fillId="3" borderId="0" xfId="0" applyFont="1" applyFill="1"/>
    <xf numFmtId="0" fontId="32" fillId="3" borderId="0" xfId="0" applyFont="1" applyFill="1" applyAlignment="1"/>
    <xf numFmtId="0" fontId="32" fillId="3" borderId="0" xfId="0" applyFont="1" applyFill="1" applyBorder="1" applyAlignment="1"/>
    <xf numFmtId="0" fontId="33" fillId="3" borderId="0" xfId="0" applyFont="1" applyFill="1"/>
    <xf numFmtId="0" fontId="31" fillId="3" borderId="0" xfId="0" applyFont="1" applyFill="1" applyAlignment="1"/>
    <xf numFmtId="0" fontId="35" fillId="3" borderId="0" xfId="0" applyFont="1" applyFill="1" applyAlignment="1"/>
    <xf numFmtId="0" fontId="35" fillId="3" borderId="0" xfId="0" applyFont="1" applyFill="1" applyBorder="1" applyAlignment="1"/>
    <xf numFmtId="9" fontId="14" fillId="2" borderId="0" xfId="10" applyFont="1" applyFill="1"/>
    <xf numFmtId="0" fontId="15" fillId="2" borderId="8" xfId="0" applyNumberFormat="1" applyFont="1" applyFill="1" applyBorder="1"/>
    <xf numFmtId="0" fontId="15" fillId="4" borderId="10" xfId="0" applyFont="1" applyFill="1" applyBorder="1" applyAlignment="1">
      <alignment horizontal="center" vertical="center" wrapText="1"/>
    </xf>
    <xf numFmtId="0" fontId="5" fillId="2" borderId="0" xfId="1" applyFill="1" applyAlignment="1" applyProtection="1">
      <alignment horizontal="left" wrapText="1"/>
    </xf>
    <xf numFmtId="0" fontId="22" fillId="2" borderId="0" xfId="1" applyFont="1" applyFill="1" applyAlignment="1" applyProtection="1">
      <alignment horizontal="left" wrapText="1"/>
    </xf>
    <xf numFmtId="0" fontId="15" fillId="4" borderId="10"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6" fillId="2" borderId="0" xfId="0" applyFont="1" applyFill="1" applyAlignment="1">
      <alignment horizontal="left" vertical="top" wrapText="1"/>
    </xf>
    <xf numFmtId="0" fontId="16" fillId="2" borderId="0" xfId="0" applyFont="1" applyFill="1" applyAlignment="1">
      <alignment horizontal="left" vertical="top"/>
    </xf>
    <xf numFmtId="0" fontId="15" fillId="4" borderId="2"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4" xfId="0" applyFont="1" applyFill="1" applyBorder="1" applyAlignment="1">
      <alignment horizontal="center" vertical="center"/>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4" fillId="2" borderId="0" xfId="0" applyFont="1" applyFill="1" applyBorder="1" applyAlignment="1">
      <alignment horizontal="left" vertical="top" wrapText="1"/>
    </xf>
    <xf numFmtId="0" fontId="14" fillId="2" borderId="0" xfId="0" applyFont="1" applyFill="1" applyBorder="1" applyAlignment="1">
      <alignment horizontal="left" vertical="top"/>
    </xf>
    <xf numFmtId="0" fontId="16" fillId="2" borderId="0" xfId="0" applyFont="1" applyFill="1" applyBorder="1" applyAlignment="1">
      <alignment vertical="center"/>
    </xf>
    <xf numFmtId="3" fontId="14" fillId="2" borderId="0" xfId="0" applyNumberFormat="1" applyFont="1" applyFill="1" applyAlignment="1">
      <alignment vertical="center"/>
    </xf>
    <xf numFmtId="166" fontId="14" fillId="2" borderId="0" xfId="10" applyNumberFormat="1" applyFont="1" applyFill="1" applyAlignment="1">
      <alignment vertical="center"/>
    </xf>
    <xf numFmtId="0" fontId="14" fillId="2" borderId="0" xfId="0" applyFont="1" applyFill="1" applyBorder="1" applyAlignment="1">
      <alignment vertical="center"/>
    </xf>
    <xf numFmtId="0" fontId="15" fillId="4" borderId="0" xfId="0" applyFont="1" applyFill="1" applyBorder="1" applyAlignment="1">
      <alignment vertical="center"/>
    </xf>
    <xf numFmtId="3" fontId="15" fillId="4" borderId="6" xfId="0" applyNumberFormat="1" applyFont="1" applyFill="1" applyBorder="1" applyAlignment="1">
      <alignment vertical="center"/>
    </xf>
    <xf numFmtId="166" fontId="15" fillId="4" borderId="0" xfId="10" applyNumberFormat="1" applyFont="1" applyFill="1" applyBorder="1" applyAlignment="1">
      <alignment vertical="center"/>
    </xf>
    <xf numFmtId="3" fontId="15" fillId="4" borderId="0" xfId="0" applyNumberFormat="1" applyFont="1" applyFill="1" applyBorder="1" applyAlignment="1">
      <alignment vertical="center"/>
    </xf>
    <xf numFmtId="166" fontId="15" fillId="4" borderId="8" xfId="10" applyNumberFormat="1" applyFont="1" applyFill="1" applyBorder="1" applyAlignment="1">
      <alignment vertical="center"/>
    </xf>
    <xf numFmtId="166" fontId="14" fillId="2" borderId="0" xfId="10" applyNumberFormat="1" applyFont="1" applyFill="1" applyBorder="1" applyAlignment="1">
      <alignment vertical="center"/>
    </xf>
    <xf numFmtId="3" fontId="15" fillId="4" borderId="3" xfId="0" applyNumberFormat="1" applyFont="1" applyFill="1" applyBorder="1" applyAlignment="1">
      <alignment vertical="center"/>
    </xf>
    <xf numFmtId="3" fontId="15" fillId="4" borderId="8" xfId="0" applyNumberFormat="1" applyFont="1" applyFill="1" applyBorder="1" applyAlignment="1">
      <alignment vertical="center"/>
    </xf>
    <xf numFmtId="0" fontId="23" fillId="2" borderId="0" xfId="0" applyFont="1" applyFill="1" applyAlignment="1">
      <alignment vertical="center"/>
    </xf>
    <xf numFmtId="0" fontId="25" fillId="2" borderId="0" xfId="0" applyFont="1" applyFill="1" applyAlignment="1">
      <alignment vertical="center"/>
    </xf>
    <xf numFmtId="166" fontId="15" fillId="4" borderId="4" xfId="10" applyNumberFormat="1" applyFont="1" applyFill="1" applyBorder="1" applyAlignment="1">
      <alignment vertical="center"/>
    </xf>
    <xf numFmtId="0" fontId="18" fillId="2" borderId="0" xfId="0" applyFont="1" applyFill="1" applyAlignment="1">
      <alignment horizontal="center" wrapText="1"/>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5" borderId="0" xfId="0" applyFont="1" applyFill="1" applyBorder="1" applyAlignment="1">
      <alignment horizontal="left" vertical="top" wrapText="1"/>
    </xf>
    <xf numFmtId="0" fontId="14" fillId="5" borderId="0" xfId="0" applyFont="1" applyFill="1" applyBorder="1" applyAlignment="1">
      <alignment horizontal="left" vertical="top" wrapText="1"/>
    </xf>
  </cellXfs>
  <cellStyles count="12">
    <cellStyle name="Hipervínculo" xfId="1" builtinId="8"/>
    <cellStyle name="Hipervínculo 2" xfId="6" xr:uid="{00000000-0005-0000-0000-000001000000}"/>
    <cellStyle name="Millares 2" xfId="8" xr:uid="{00000000-0005-0000-0000-000038000000}"/>
    <cellStyle name="Normal" xfId="0" builtinId="0"/>
    <cellStyle name="Normal 17" xfId="2" xr:uid="{00000000-0005-0000-0000-000004000000}"/>
    <cellStyle name="Normal 2" xfId="3" xr:uid="{00000000-0005-0000-0000-000005000000}"/>
    <cellStyle name="Normal 3" xfId="5" xr:uid="{00000000-0005-0000-0000-000006000000}"/>
    <cellStyle name="Normal 4" xfId="7" xr:uid="{00000000-0005-0000-0000-000007000000}"/>
    <cellStyle name="Normal 4 2" xfId="9" xr:uid="{00000000-0005-0000-0000-000007000000}"/>
    <cellStyle name="Normal 4 3" xfId="11" xr:uid="{544C8B97-D695-48BC-BF95-64776FD1C9EF}"/>
    <cellStyle name="Porcentaje" xfId="10" builtinId="5"/>
    <cellStyle name="Porcentaje 2" xfId="4" xr:uid="{00000000-0005-0000-0000-00000C000000}"/>
  </cellStyles>
  <dxfs count="11">
    <dxf>
      <fill>
        <patternFill patternType="solid">
          <fgColor theme="4" tint="0.79998168889431442"/>
          <bgColor theme="4" tint="0.79998168889431442"/>
        </patternFill>
      </fill>
      <border>
        <bottom style="thin">
          <color theme="4" tint="0.39997558519241921"/>
        </bottom>
      </border>
    </dxf>
    <dxf>
      <font>
        <b/>
        <i val="0"/>
      </font>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i val="0"/>
        <color theme="1"/>
      </font>
      <fill>
        <patternFill patternType="solid">
          <fgColor theme="4" tint="0.79998168889431442"/>
          <bgColor theme="4" tint="0.79995117038483843"/>
        </patternFill>
      </fill>
      <border>
        <top style="thin">
          <color theme="4" tint="0.39997558519241921"/>
        </top>
      </border>
    </dxf>
    <dxf>
      <font>
        <b/>
        <color theme="1"/>
      </font>
      <fill>
        <patternFill patternType="solid">
          <fgColor theme="4" tint="0.79998168889431442"/>
          <bgColor theme="4" tint="0.79998168889431442"/>
        </patternFill>
      </fill>
      <border>
        <bottom style="thin">
          <color theme="4" tint="0.39997558519241921"/>
        </bottom>
      </border>
    </dxf>
  </dxfs>
  <tableStyles count="1" defaultTableStyle="TableStyleMedium2" defaultPivotStyle="PivotStyleLight16">
    <tableStyle name="PivotStyleLight16 2" table="0" count="11" xr9:uid="{00000000-0011-0000-FFFF-FFFF0000000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A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95251</xdr:colOff>
      <xdr:row>4</xdr:row>
      <xdr:rowOff>0</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1" y="0"/>
          <a:ext cx="9239250" cy="13335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415290</xdr:colOff>
      <xdr:row>0</xdr:row>
      <xdr:rowOff>133350</xdr:rowOff>
    </xdr:from>
    <xdr:to>
      <xdr:col>11</xdr:col>
      <xdr:colOff>607696</xdr:colOff>
      <xdr:row>3</xdr:row>
      <xdr:rowOff>249555</xdr:rowOff>
    </xdr:to>
    <xdr:sp macro="" textlink="">
      <xdr:nvSpPr>
        <xdr:cNvPr id="15" name="CuadroTexto 13">
          <a:extLst>
            <a:ext uri="{FF2B5EF4-FFF2-40B4-BE49-F238E27FC236}">
              <a16:creationId xmlns:a16="http://schemas.microsoft.com/office/drawing/2014/main" id="{00000000-0008-0000-0000-00000F000000}"/>
            </a:ext>
          </a:extLst>
        </xdr:cNvPr>
        <xdr:cNvSpPr txBox="1"/>
      </xdr:nvSpPr>
      <xdr:spPr>
        <a:xfrm>
          <a:off x="1196340" y="133350"/>
          <a:ext cx="8002906" cy="1087755"/>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lnSpc>
              <a:spcPct val="80000"/>
            </a:lnSpc>
          </a:pPr>
          <a:r>
            <a:rPr lang="es-ES" sz="2800" kern="1200" baseline="0">
              <a:solidFill>
                <a:schemeClr val="bg1"/>
              </a:solidFill>
              <a:latin typeface="Verdana" panose="020B0604030504040204" pitchFamily="34" charset="0"/>
              <a:ea typeface="Verdana" panose="020B0604030504040204" pitchFamily="34" charset="0"/>
              <a:cs typeface="+mn-cs"/>
            </a:rPr>
            <a:t>CUADRO DE RESULTADOS TURISMO EMISIVO</a:t>
          </a:r>
        </a:p>
        <a:p>
          <a:pPr marL="0" indent="0" algn="l" defTabSz="457200" rtl="0" eaLnBrk="1" latinLnBrk="0" hangingPunct="1">
            <a:lnSpc>
              <a:spcPct val="80000"/>
            </a:lnSpc>
          </a:pPr>
          <a:r>
            <a:rPr lang="es-ES" sz="1400" kern="1200">
              <a:solidFill>
                <a:schemeClr val="bg1"/>
              </a:solidFill>
              <a:latin typeface="Verdana" panose="020B0604030504040204" pitchFamily="34" charset="0"/>
              <a:ea typeface="Verdana" panose="020B0604030504040204" pitchFamily="34" charset="0"/>
              <a:cs typeface="+mn-cs"/>
            </a:rPr>
            <a:t>PRIMER TRIMESTRE 2022</a:t>
          </a:r>
        </a:p>
        <a:p>
          <a:pPr marL="0" indent="0" algn="l" defTabSz="457200" rtl="0" eaLnBrk="1" latinLnBrk="0" hangingPunct="1">
            <a:lnSpc>
              <a:spcPct val="80000"/>
            </a:lnSpc>
          </a:pPr>
          <a:r>
            <a:rPr lang="es-ES" sz="1050" kern="1200">
              <a:solidFill>
                <a:schemeClr val="bg1"/>
              </a:solidFill>
              <a:latin typeface="Verdana" panose="020B0604030504040204" pitchFamily="34" charset="0"/>
              <a:ea typeface="Verdana" panose="020B0604030504040204" pitchFamily="34" charset="0"/>
              <a:cs typeface="+mn-cs"/>
            </a:rPr>
            <a:t>CIFRAS</a:t>
          </a:r>
          <a:r>
            <a:rPr lang="es-ES" sz="1050" kern="1200" baseline="0">
              <a:solidFill>
                <a:schemeClr val="bg1"/>
              </a:solidFill>
              <a:latin typeface="Verdana" panose="020B0604030504040204" pitchFamily="34" charset="0"/>
              <a:ea typeface="Verdana" panose="020B0604030504040204" pitchFamily="34" charset="0"/>
              <a:cs typeface="+mn-cs"/>
            </a:rPr>
            <a:t> PROVISORIAS</a:t>
          </a:r>
          <a:endParaRPr lang="es-ES" sz="1800" baseline="0">
            <a:solidFill>
              <a:schemeClr val="bg1"/>
            </a:solidFill>
            <a:latin typeface="Verdana" panose="020B0604030504040204" pitchFamily="34" charset="0"/>
            <a:ea typeface="Verdana" panose="020B0604030504040204" pitchFamily="34" charset="0"/>
          </a:endParaRPr>
        </a:p>
      </xdr:txBody>
    </xdr:sp>
    <xdr:clientData/>
  </xdr:twoCellAnchor>
  <xdr:twoCellAnchor>
    <xdr:from>
      <xdr:col>0</xdr:col>
      <xdr:colOff>133349</xdr:colOff>
      <xdr:row>0</xdr:row>
      <xdr:rowOff>177165</xdr:rowOff>
    </xdr:from>
    <xdr:to>
      <xdr:col>1</xdr:col>
      <xdr:colOff>432434</xdr:colOff>
      <xdr:row>3</xdr:row>
      <xdr:rowOff>212814</xdr:rowOff>
    </xdr:to>
    <xdr:sp macro="" textlink="">
      <xdr:nvSpPr>
        <xdr:cNvPr id="19" name="CuadroTexto 12">
          <a:extLst>
            <a:ext uri="{FF2B5EF4-FFF2-40B4-BE49-F238E27FC236}">
              <a16:creationId xmlns:a16="http://schemas.microsoft.com/office/drawing/2014/main" id="{00000000-0008-0000-0000-000013000000}"/>
            </a:ext>
          </a:extLst>
        </xdr:cNvPr>
        <xdr:cNvSpPr txBox="1"/>
      </xdr:nvSpPr>
      <xdr:spPr>
        <a:xfrm>
          <a:off x="133349" y="177165"/>
          <a:ext cx="1080135" cy="100719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defTabSz="457200" rtl="0" eaLnBrk="1" latinLnBrk="0" hangingPunct="1">
            <a:lnSpc>
              <a:spcPct val="60000"/>
            </a:lnSpc>
          </a:pPr>
          <a:r>
            <a:rPr lang="es-ES" sz="4800" b="1" kern="1200">
              <a:solidFill>
                <a:schemeClr val="bg1"/>
              </a:solidFill>
              <a:latin typeface="Verdana" panose="020B0604030504040204" pitchFamily="34" charset="0"/>
              <a:ea typeface="Verdana" panose="020B0604030504040204" pitchFamily="34" charset="0"/>
              <a:cs typeface="+mn-cs"/>
            </a:rPr>
            <a:t>20</a:t>
          </a:r>
        </a:p>
        <a:p>
          <a:pPr marL="0" indent="0" algn="r" defTabSz="457200" rtl="0" eaLnBrk="1" latinLnBrk="0" hangingPunct="1">
            <a:lnSpc>
              <a:spcPct val="60000"/>
            </a:lnSpc>
          </a:pPr>
          <a:r>
            <a:rPr lang="es-ES" sz="4800" b="1" kern="1200">
              <a:solidFill>
                <a:schemeClr val="bg1"/>
              </a:solidFill>
              <a:latin typeface="Verdana" panose="020B0604030504040204" pitchFamily="34" charset="0"/>
              <a:ea typeface="Verdana" panose="020B0604030504040204" pitchFamily="34" charset="0"/>
              <a:cs typeface="+mn-cs"/>
            </a:rPr>
            <a:t>22</a:t>
          </a:r>
        </a:p>
      </xdr:txBody>
    </xdr:sp>
    <xdr:clientData/>
  </xdr:twoCellAnchor>
  <xdr:twoCellAnchor>
    <xdr:from>
      <xdr:col>0</xdr:col>
      <xdr:colOff>0</xdr:colOff>
      <xdr:row>0</xdr:row>
      <xdr:rowOff>0</xdr:rowOff>
    </xdr:from>
    <xdr:to>
      <xdr:col>0</xdr:col>
      <xdr:colOff>0</xdr:colOff>
      <xdr:row>5</xdr:row>
      <xdr:rowOff>54375</xdr:rowOff>
    </xdr:to>
    <xdr:cxnSp macro="">
      <xdr:nvCxnSpPr>
        <xdr:cNvPr id="21" name="Conector recto 20">
          <a:extLst>
            <a:ext uri="{FF2B5EF4-FFF2-40B4-BE49-F238E27FC236}">
              <a16:creationId xmlns:a16="http://schemas.microsoft.com/office/drawing/2014/main" id="{00000000-0008-0000-0000-000015000000}"/>
            </a:ext>
          </a:extLst>
        </xdr:cNvPr>
        <xdr:cNvCxnSpPr/>
      </xdr:nvCxnSpPr>
      <xdr:spPr>
        <a:xfrm>
          <a:off x="0" y="0"/>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409575</xdr:colOff>
      <xdr:row>0</xdr:row>
      <xdr:rowOff>209550</xdr:rowOff>
    </xdr:from>
    <xdr:to>
      <xdr:col>1</xdr:col>
      <xdr:colOff>419100</xdr:colOff>
      <xdr:row>3</xdr:row>
      <xdr:rowOff>133350</xdr:rowOff>
    </xdr:to>
    <xdr:cxnSp macro="">
      <xdr:nvCxnSpPr>
        <xdr:cNvPr id="23" name="Conector recto 22">
          <a:extLst>
            <a:ext uri="{FF2B5EF4-FFF2-40B4-BE49-F238E27FC236}">
              <a16:creationId xmlns:a16="http://schemas.microsoft.com/office/drawing/2014/main" id="{00000000-0008-0000-0000-000017000000}"/>
            </a:ext>
          </a:extLst>
        </xdr:cNvPr>
        <xdr:cNvCxnSpPr/>
      </xdr:nvCxnSpPr>
      <xdr:spPr>
        <a:xfrm flipH="1">
          <a:off x="1171575" y="209550"/>
          <a:ext cx="9525" cy="923925"/>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371475</xdr:colOff>
      <xdr:row>5</xdr:row>
      <xdr:rowOff>161925</xdr:rowOff>
    </xdr:from>
    <xdr:to>
      <xdr:col>5</xdr:col>
      <xdr:colOff>581025</xdr:colOff>
      <xdr:row>7</xdr:row>
      <xdr:rowOff>152400</xdr:rowOff>
    </xdr:to>
    <xdr:sp macro="" textlink="">
      <xdr:nvSpPr>
        <xdr:cNvPr id="26" name="Título 1">
          <a:extLst>
            <a:ext uri="{FF2B5EF4-FFF2-40B4-BE49-F238E27FC236}">
              <a16:creationId xmlns:a16="http://schemas.microsoft.com/office/drawing/2014/main" id="{00000000-0008-0000-0000-00001A000000}"/>
            </a:ext>
          </a:extLst>
        </xdr:cNvPr>
        <xdr:cNvSpPr txBox="1">
          <a:spLocks/>
        </xdr:cNvSpPr>
      </xdr:nvSpPr>
      <xdr:spPr>
        <a:xfrm>
          <a:off x="371475" y="1685925"/>
          <a:ext cx="4019550" cy="371475"/>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Verdana" panose="020B0604030504040204" pitchFamily="34" charset="0"/>
              <a:ea typeface="Verdana" panose="020B0604030504040204" pitchFamily="34" charset="0"/>
              <a:cs typeface="Calibri Light"/>
            </a:rPr>
            <a:t>Contenido</a:t>
          </a:r>
          <a:endParaRPr lang="en-US" sz="2400">
            <a:solidFill>
              <a:schemeClr val="accent3"/>
            </a:solidFill>
            <a:latin typeface="Verdana" panose="020B0604030504040204" pitchFamily="34" charset="0"/>
            <a:ea typeface="Verdana" panose="020B0604030504040204" pitchFamily="34" charset="0"/>
            <a:cs typeface="Calibri Light"/>
          </a:endParaRPr>
        </a:p>
      </xdr:txBody>
    </xdr:sp>
    <xdr:clientData/>
  </xdr:twoCellAnchor>
  <xdr:twoCellAnchor>
    <xdr:from>
      <xdr:col>0</xdr:col>
      <xdr:colOff>266700</xdr:colOff>
      <xdr:row>5</xdr:row>
      <xdr:rowOff>95250</xdr:rowOff>
    </xdr:from>
    <xdr:to>
      <xdr:col>0</xdr:col>
      <xdr:colOff>266700</xdr:colOff>
      <xdr:row>8</xdr:row>
      <xdr:rowOff>22242</xdr:rowOff>
    </xdr:to>
    <xdr:cxnSp macro="">
      <xdr:nvCxnSpPr>
        <xdr:cNvPr id="28" name="Conector recto 27">
          <a:extLst>
            <a:ext uri="{FF2B5EF4-FFF2-40B4-BE49-F238E27FC236}">
              <a16:creationId xmlns:a16="http://schemas.microsoft.com/office/drawing/2014/main" id="{00000000-0008-0000-0000-00001C000000}"/>
            </a:ext>
          </a:extLst>
        </xdr:cNvPr>
        <xdr:cNvCxnSpPr/>
      </xdr:nvCxnSpPr>
      <xdr:spPr>
        <a:xfrm>
          <a:off x="266700" y="1619250"/>
          <a:ext cx="0" cy="498492"/>
        </a:xfrm>
        <a:prstGeom prst="line">
          <a:avLst/>
        </a:prstGeom>
        <a:ln>
          <a:solidFill>
            <a:schemeClr val="accent3"/>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0</xdr:colOff>
      <xdr:row>19</xdr:row>
      <xdr:rowOff>0</xdr:rowOff>
    </xdr:from>
    <xdr:to>
      <xdr:col>0</xdr:col>
      <xdr:colOff>0</xdr:colOff>
      <xdr:row>19</xdr:row>
      <xdr:rowOff>159975</xdr:rowOff>
    </xdr:to>
    <xdr:cxnSp macro="">
      <xdr:nvCxnSpPr>
        <xdr:cNvPr id="40" name="Conector recto 39">
          <a:extLst>
            <a:ext uri="{FF2B5EF4-FFF2-40B4-BE49-F238E27FC236}">
              <a16:creationId xmlns:a16="http://schemas.microsoft.com/office/drawing/2014/main" id="{00000000-0008-0000-0000-000028000000}"/>
            </a:ext>
          </a:extLst>
        </xdr:cNvPr>
        <xdr:cNvCxnSpPr/>
      </xdr:nvCxnSpPr>
      <xdr:spPr>
        <a:xfrm>
          <a:off x="0" y="9639300"/>
          <a:ext cx="0" cy="321900"/>
        </a:xfrm>
        <a:prstGeom prst="line">
          <a:avLst/>
        </a:prstGeom>
        <a:ln w="12700">
          <a:solidFill>
            <a:srgbClr val="FF0000"/>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11</xdr:col>
      <xdr:colOff>590550</xdr:colOff>
      <xdr:row>0</xdr:row>
      <xdr:rowOff>1</xdr:rowOff>
    </xdr:from>
    <xdr:to>
      <xdr:col>15</xdr:col>
      <xdr:colOff>0</xdr:colOff>
      <xdr:row>4</xdr:row>
      <xdr:rowOff>1</xdr:rowOff>
    </xdr:to>
    <xdr:pic>
      <xdr:nvPicPr>
        <xdr:cNvPr id="2" name="Imagen 1">
          <a:extLst>
            <a:ext uri="{FF2B5EF4-FFF2-40B4-BE49-F238E27FC236}">
              <a16:creationId xmlns:a16="http://schemas.microsoft.com/office/drawing/2014/main" id="{00000000-0008-0000-0000-000002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0" y="1"/>
          <a:ext cx="2457450" cy="1333500"/>
        </a:xfrm>
        <a:prstGeom prst="rect">
          <a:avLst/>
        </a:prstGeom>
      </xdr:spPr>
    </xdr:pic>
    <xdr:clientData/>
  </xdr:twoCellAnchor>
  <xdr:twoCellAnchor>
    <xdr:from>
      <xdr:col>0</xdr:col>
      <xdr:colOff>0</xdr:colOff>
      <xdr:row>19</xdr:row>
      <xdr:rowOff>66676</xdr:rowOff>
    </xdr:from>
    <xdr:to>
      <xdr:col>14</xdr:col>
      <xdr:colOff>714374</xdr:colOff>
      <xdr:row>23</xdr:row>
      <xdr:rowOff>142876</xdr:rowOff>
    </xdr:to>
    <xdr:sp macro="" textlink="">
      <xdr:nvSpPr>
        <xdr:cNvPr id="27" name="Rectángulo 26">
          <a:extLst>
            <a:ext uri="{FF2B5EF4-FFF2-40B4-BE49-F238E27FC236}">
              <a16:creationId xmlns:a16="http://schemas.microsoft.com/office/drawing/2014/main" id="{66408CF8-E860-482E-BBB1-11DADA011D4F}"/>
            </a:ext>
          </a:extLst>
        </xdr:cNvPr>
        <xdr:cNvSpPr/>
      </xdr:nvSpPr>
      <xdr:spPr>
        <a:xfrm>
          <a:off x="0" y="7305676"/>
          <a:ext cx="11382374" cy="8382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18</xdr:row>
      <xdr:rowOff>190499</xdr:rowOff>
    </xdr:from>
    <xdr:to>
      <xdr:col>2</xdr:col>
      <xdr:colOff>354055</xdr:colOff>
      <xdr:row>19</xdr:row>
      <xdr:rowOff>86399</xdr:rowOff>
    </xdr:to>
    <xdr:grpSp>
      <xdr:nvGrpSpPr>
        <xdr:cNvPr id="29" name="Agrupar 12">
          <a:extLst>
            <a:ext uri="{FF2B5EF4-FFF2-40B4-BE49-F238E27FC236}">
              <a16:creationId xmlns:a16="http://schemas.microsoft.com/office/drawing/2014/main" id="{69180CE2-055E-44CF-8D79-432CE352D4F2}"/>
            </a:ext>
          </a:extLst>
        </xdr:cNvPr>
        <xdr:cNvGrpSpPr/>
      </xdr:nvGrpSpPr>
      <xdr:grpSpPr>
        <a:xfrm>
          <a:off x="0" y="4168139"/>
          <a:ext cx="1923775" cy="86400"/>
          <a:chOff x="-855581" y="7329875"/>
          <a:chExt cx="3019627" cy="127007"/>
        </a:xfrm>
      </xdr:grpSpPr>
      <xdr:sp macro="" textlink="">
        <xdr:nvSpPr>
          <xdr:cNvPr id="30" name="Rectángulo 29">
            <a:extLst>
              <a:ext uri="{FF2B5EF4-FFF2-40B4-BE49-F238E27FC236}">
                <a16:creationId xmlns:a16="http://schemas.microsoft.com/office/drawing/2014/main" id="{F7519FE0-F0BE-488F-91A9-F068A09830AF}"/>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1" name="Rectángulo 30">
            <a:extLst>
              <a:ext uri="{FF2B5EF4-FFF2-40B4-BE49-F238E27FC236}">
                <a16:creationId xmlns:a16="http://schemas.microsoft.com/office/drawing/2014/main" id="{DB4DEA07-0DA5-4718-8A25-E84D4164933F}"/>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2" name="Rectángulo 31">
            <a:extLst>
              <a:ext uri="{FF2B5EF4-FFF2-40B4-BE49-F238E27FC236}">
                <a16:creationId xmlns:a16="http://schemas.microsoft.com/office/drawing/2014/main" id="{4DC2A904-C920-4BE3-A641-8B088DCB5366}"/>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3" name="Rectángulo 32">
            <a:extLst>
              <a:ext uri="{FF2B5EF4-FFF2-40B4-BE49-F238E27FC236}">
                <a16:creationId xmlns:a16="http://schemas.microsoft.com/office/drawing/2014/main" id="{1F43601B-5CC8-42F7-ACA3-AC7B9C40C7B6}"/>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4" name="Rectángulo 33">
            <a:extLst>
              <a:ext uri="{FF2B5EF4-FFF2-40B4-BE49-F238E27FC236}">
                <a16:creationId xmlns:a16="http://schemas.microsoft.com/office/drawing/2014/main" id="{0CE60BBB-90BB-4A61-9955-7A5A0D69C738}"/>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2</xdr:col>
      <xdr:colOff>352422</xdr:colOff>
      <xdr:row>19</xdr:row>
      <xdr:rowOff>0</xdr:rowOff>
    </xdr:from>
    <xdr:to>
      <xdr:col>14</xdr:col>
      <xdr:colOff>714374</xdr:colOff>
      <xdr:row>19</xdr:row>
      <xdr:rowOff>86400</xdr:rowOff>
    </xdr:to>
    <xdr:sp macro="" textlink="">
      <xdr:nvSpPr>
        <xdr:cNvPr id="35" name="Rectángulo 34">
          <a:extLst>
            <a:ext uri="{FF2B5EF4-FFF2-40B4-BE49-F238E27FC236}">
              <a16:creationId xmlns:a16="http://schemas.microsoft.com/office/drawing/2014/main" id="{86BB2F87-E77F-4800-8539-4A3A307033EA}"/>
            </a:ext>
          </a:extLst>
        </xdr:cNvPr>
        <xdr:cNvSpPr/>
      </xdr:nvSpPr>
      <xdr:spPr>
        <a:xfrm rot="5400000" flipH="1">
          <a:off x="6586198" y="2529224"/>
          <a:ext cx="86400" cy="9505952"/>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rgbClr val="EB0128"/>
            </a:solidFill>
          </a:endParaRPr>
        </a:p>
      </xdr:txBody>
    </xdr:sp>
    <xdr:clientData/>
  </xdr:twoCellAnchor>
  <xdr:twoCellAnchor>
    <xdr:from>
      <xdr:col>8</xdr:col>
      <xdr:colOff>636493</xdr:colOff>
      <xdr:row>19</xdr:row>
      <xdr:rowOff>133910</xdr:rowOff>
    </xdr:from>
    <xdr:to>
      <xdr:col>14</xdr:col>
      <xdr:colOff>700086</xdr:colOff>
      <xdr:row>22</xdr:row>
      <xdr:rowOff>155649</xdr:rowOff>
    </xdr:to>
    <xdr:sp macro="" textlink="">
      <xdr:nvSpPr>
        <xdr:cNvPr id="42" name="CuadroTexto 30">
          <a:extLst>
            <a:ext uri="{FF2B5EF4-FFF2-40B4-BE49-F238E27FC236}">
              <a16:creationId xmlns:a16="http://schemas.microsoft.com/office/drawing/2014/main" id="{EC020BD9-62F8-4E63-8DA0-4F6E69C7B61C}"/>
            </a:ext>
          </a:extLst>
        </xdr:cNvPr>
        <xdr:cNvSpPr txBox="1"/>
      </xdr:nvSpPr>
      <xdr:spPr>
        <a:xfrm>
          <a:off x="6732493" y="7372910"/>
          <a:ext cx="4635593" cy="5932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editAs="oneCell">
    <xdr:from>
      <xdr:col>0</xdr:col>
      <xdr:colOff>0</xdr:colOff>
      <xdr:row>19</xdr:row>
      <xdr:rowOff>95250</xdr:rowOff>
    </xdr:from>
    <xdr:to>
      <xdr:col>2</xdr:col>
      <xdr:colOff>321887</xdr:colOff>
      <xdr:row>23</xdr:row>
      <xdr:rowOff>56789</xdr:rowOff>
    </xdr:to>
    <xdr:pic>
      <xdr:nvPicPr>
        <xdr:cNvPr id="43" name="Imagen 42">
          <a:extLst>
            <a:ext uri="{FF2B5EF4-FFF2-40B4-BE49-F238E27FC236}">
              <a16:creationId xmlns:a16="http://schemas.microsoft.com/office/drawing/2014/main" id="{9EE56F13-4E99-4D36-B42A-6EF4C263E42D}"/>
            </a:ext>
          </a:extLst>
        </xdr:cNvPr>
        <xdr:cNvPicPr>
          <a:picLocks noChangeAspect="1"/>
        </xdr:cNvPicPr>
      </xdr:nvPicPr>
      <xdr:blipFill>
        <a:blip xmlns:r="http://schemas.openxmlformats.org/officeDocument/2006/relationships" r:embed="rId2"/>
        <a:stretch>
          <a:fillRect/>
        </a:stretch>
      </xdr:blipFill>
      <xdr:spPr>
        <a:xfrm>
          <a:off x="0" y="7334250"/>
          <a:ext cx="1834457" cy="736873"/>
        </a:xfrm>
        <a:prstGeom prst="rect">
          <a:avLst/>
        </a:prstGeom>
      </xdr:spPr>
    </xdr:pic>
    <xdr:clientData/>
  </xdr:twoCellAnchor>
  <xdr:twoCellAnchor>
    <xdr:from>
      <xdr:col>2</xdr:col>
      <xdr:colOff>714376</xdr:colOff>
      <xdr:row>19</xdr:row>
      <xdr:rowOff>119063</xdr:rowOff>
    </xdr:from>
    <xdr:to>
      <xdr:col>6</xdr:col>
      <xdr:colOff>544928</xdr:colOff>
      <xdr:row>22</xdr:row>
      <xdr:rowOff>140802</xdr:rowOff>
    </xdr:to>
    <xdr:sp macro="" textlink="">
      <xdr:nvSpPr>
        <xdr:cNvPr id="46" name="CuadroTexto 9">
          <a:extLst>
            <a:ext uri="{FF2B5EF4-FFF2-40B4-BE49-F238E27FC236}">
              <a16:creationId xmlns:a16="http://schemas.microsoft.com/office/drawing/2014/main" id="{66CAF6FB-608E-4256-AAA5-B84A85CAE03B}"/>
            </a:ext>
          </a:extLst>
        </xdr:cNvPr>
        <xdr:cNvSpPr txBox="1"/>
      </xdr:nvSpPr>
      <xdr:spPr>
        <a:xfrm>
          <a:off x="2238376" y="7358063"/>
          <a:ext cx="2878552" cy="5932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SUBSECRETARIA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a:t>
          </a:r>
          <a:endParaRPr lang="es-ES" sz="800">
            <a:solidFill>
              <a:schemeClr val="bg1"/>
            </a:solidFill>
          </a:endParaRPr>
        </a:p>
        <a:p>
          <a:r>
            <a:rPr lang="es-ES" sz="800" i="1">
              <a:solidFill>
                <a:schemeClr val="bg1"/>
              </a:solidFill>
            </a:rPr>
            <a:t>http://www.subturismo.gob.cl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0" y="0"/>
          <a:ext cx="88582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000" b="1" u="sng" baseline="0">
              <a:latin typeface="Verdana" panose="020B0604030504040204" pitchFamily="34" charset="0"/>
              <a:ea typeface="Verdana" panose="020B0604030504040204" pitchFamily="34" charset="0"/>
            </a:rPr>
            <a:t>INDICE </a:t>
          </a:r>
          <a:endParaRPr lang="es-ES" sz="1000" b="1" u="sng">
            <a:latin typeface="Verdana" panose="020B0604030504040204" pitchFamily="34" charset="0"/>
            <a:ea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80AEBE40-1943-46E4-80F3-D37239DFEF36}"/>
            </a:ext>
          </a:extLst>
        </xdr:cNvPr>
        <xdr:cNvSpPr/>
      </xdr:nvSpPr>
      <xdr:spPr>
        <a:xfrm>
          <a:off x="0" y="0"/>
          <a:ext cx="90487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000" b="1" u="sng" baseline="0">
              <a:latin typeface="Verdana" panose="020B0604030504040204" pitchFamily="34" charset="0"/>
              <a:ea typeface="Verdana" panose="020B0604030504040204" pitchFamily="34" charset="0"/>
            </a:rPr>
            <a:t>INDICE </a:t>
          </a:r>
          <a:endParaRPr lang="es-ES" sz="1000" b="1" u="sng">
            <a:latin typeface="Verdana" panose="020B0604030504040204" pitchFamily="34" charset="0"/>
            <a:ea typeface="Verdan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0" y="0"/>
          <a:ext cx="885825" cy="34290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000" b="1" u="sng" baseline="0">
              <a:latin typeface="Verdana" panose="020B0604030504040204" pitchFamily="34" charset="0"/>
              <a:ea typeface="Verdana" panose="020B0604030504040204" pitchFamily="34" charset="0"/>
            </a:rPr>
            <a:t>INDICE</a:t>
          </a:r>
          <a:r>
            <a:rPr lang="es-ES" sz="1100" b="1" u="sng" baseline="0">
              <a:latin typeface="Arial Narrow" pitchFamily="34" charset="0"/>
            </a:rPr>
            <a:t> </a:t>
          </a:r>
          <a:endParaRPr lang="es-ES" sz="1100" b="1" u="sng">
            <a:latin typeface="Arial Narrow" pitchFamily="34" charset="0"/>
          </a:endParaRPr>
        </a:p>
      </xdr:txBody>
    </xdr:sp>
    <xdr:clientData/>
  </xdr:twoCellAnchor>
  <xdr:twoCellAnchor>
    <xdr:from>
      <xdr:col>2</xdr:col>
      <xdr:colOff>272142</xdr:colOff>
      <xdr:row>3</xdr:row>
      <xdr:rowOff>97971</xdr:rowOff>
    </xdr:from>
    <xdr:to>
      <xdr:col>18</xdr:col>
      <xdr:colOff>603209</xdr:colOff>
      <xdr:row>3</xdr:row>
      <xdr:rowOff>184544</xdr:rowOff>
    </xdr:to>
    <xdr:grpSp>
      <xdr:nvGrpSpPr>
        <xdr:cNvPr id="4" name="Grupo 3">
          <a:extLst>
            <a:ext uri="{FF2B5EF4-FFF2-40B4-BE49-F238E27FC236}">
              <a16:creationId xmlns:a16="http://schemas.microsoft.com/office/drawing/2014/main" id="{1B55A27C-ED7E-476F-82F7-0C57D8819CC5}"/>
            </a:ext>
          </a:extLst>
        </xdr:cNvPr>
        <xdr:cNvGrpSpPr/>
      </xdr:nvGrpSpPr>
      <xdr:grpSpPr>
        <a:xfrm>
          <a:off x="1841862" y="669471"/>
          <a:ext cx="12888827" cy="86573"/>
          <a:chOff x="609600" y="495294"/>
          <a:chExt cx="14122555" cy="86573"/>
        </a:xfrm>
      </xdr:grpSpPr>
      <xdr:grpSp>
        <xdr:nvGrpSpPr>
          <xdr:cNvPr id="5" name="Agrupar 12">
            <a:extLst>
              <a:ext uri="{FF2B5EF4-FFF2-40B4-BE49-F238E27FC236}">
                <a16:creationId xmlns:a16="http://schemas.microsoft.com/office/drawing/2014/main" id="{2C34A30D-F452-437B-8400-4C36C11BF2B3}"/>
              </a:ext>
            </a:extLst>
          </xdr:cNvPr>
          <xdr:cNvGrpSpPr/>
        </xdr:nvGrpSpPr>
        <xdr:grpSpPr>
          <a:xfrm>
            <a:off x="609600" y="495297"/>
            <a:ext cx="2781300" cy="86570"/>
            <a:chOff x="-855581" y="7329875"/>
            <a:chExt cx="3019627" cy="128259"/>
          </a:xfrm>
        </xdr:grpSpPr>
        <xdr:sp macro="" textlink="">
          <xdr:nvSpPr>
            <xdr:cNvPr id="7" name="Rectángulo 6">
              <a:extLst>
                <a:ext uri="{FF2B5EF4-FFF2-40B4-BE49-F238E27FC236}">
                  <a16:creationId xmlns:a16="http://schemas.microsoft.com/office/drawing/2014/main" id="{2758861E-4EBA-4B5E-A434-8ABD288E66E1}"/>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8" name="Rectángulo 7">
              <a:extLst>
                <a:ext uri="{FF2B5EF4-FFF2-40B4-BE49-F238E27FC236}">
                  <a16:creationId xmlns:a16="http://schemas.microsoft.com/office/drawing/2014/main" id="{8D2D8551-CBB5-4348-AC02-4E1C97550661}"/>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9" name="Rectángulo 8">
              <a:extLst>
                <a:ext uri="{FF2B5EF4-FFF2-40B4-BE49-F238E27FC236}">
                  <a16:creationId xmlns:a16="http://schemas.microsoft.com/office/drawing/2014/main" id="{D625D76D-58C4-42B3-B4B5-99390F4F3D46}"/>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0" name="Rectángulo 9">
              <a:extLst>
                <a:ext uri="{FF2B5EF4-FFF2-40B4-BE49-F238E27FC236}">
                  <a16:creationId xmlns:a16="http://schemas.microsoft.com/office/drawing/2014/main" id="{ED0C975F-B565-4B01-9AF6-E6DFCA65111E}"/>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1" name="Rectángulo 10">
              <a:extLst>
                <a:ext uri="{FF2B5EF4-FFF2-40B4-BE49-F238E27FC236}">
                  <a16:creationId xmlns:a16="http://schemas.microsoft.com/office/drawing/2014/main" id="{6CB7F0BE-C81D-4602-84E7-631DA2838D44}"/>
                </a:ext>
              </a:extLst>
            </xdr:cNvPr>
            <xdr:cNvSpPr/>
          </xdr:nvSpPr>
          <xdr:spPr>
            <a:xfrm rot="5400000" flipH="1">
              <a:off x="-617271" y="7091565"/>
              <a:ext cx="128259"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sp macro="" textlink="">
        <xdr:nvSpPr>
          <xdr:cNvPr id="6" name="Rectángulo 5">
            <a:extLst>
              <a:ext uri="{FF2B5EF4-FFF2-40B4-BE49-F238E27FC236}">
                <a16:creationId xmlns:a16="http://schemas.microsoft.com/office/drawing/2014/main" id="{F48C69D1-299D-400B-87B4-E9DA98531FDD}"/>
              </a:ext>
            </a:extLst>
          </xdr:cNvPr>
          <xdr:cNvSpPr/>
        </xdr:nvSpPr>
        <xdr:spPr>
          <a:xfrm rot="16200000" flipH="1">
            <a:off x="9014902" y="-5135559"/>
            <a:ext cx="86400" cy="11348106"/>
          </a:xfrm>
          <a:prstGeom prst="rect">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solidFill>
                <a:srgbClr val="EB0128"/>
              </a:solidFill>
            </a:endParaRPr>
          </a:p>
        </xdr:txBody>
      </xdr:sp>
    </xdr:grpSp>
    <xdr:clientData/>
  </xdr:twoCellAnchor>
</xdr:wsDr>
</file>

<file path=xl/theme/theme1.xml><?xml version="1.0" encoding="utf-8"?>
<a:theme xmlns:a="http://schemas.openxmlformats.org/drawingml/2006/main" name="Tema de Office">
  <a:themeElements>
    <a:clrScheme name="Colores Oscuros Kosting_V1">
      <a:dk1>
        <a:sysClr val="windowText" lastClr="000000"/>
      </a:dk1>
      <a:lt1>
        <a:sysClr val="window" lastClr="FFFFFF"/>
      </a:lt1>
      <a:dk2>
        <a:srgbClr val="004CB2"/>
      </a:dk2>
      <a:lt2>
        <a:srgbClr val="FFFFFF"/>
      </a:lt2>
      <a:accent1>
        <a:srgbClr val="EB0128"/>
      </a:accent1>
      <a:accent2>
        <a:srgbClr val="0091B2"/>
      </a:accent2>
      <a:accent3>
        <a:srgbClr val="FFA300"/>
      </a:accent3>
      <a:accent4>
        <a:srgbClr val="555559"/>
      </a:accent4>
      <a:accent5>
        <a:srgbClr val="509E2F"/>
      </a:accent5>
      <a:accent6>
        <a:srgbClr val="A51790"/>
      </a:accent6>
      <a:hlink>
        <a:srgbClr val="E35206"/>
      </a:hlink>
      <a:folHlink>
        <a:srgbClr val="563D8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ubturismo.gob.cl/wp-content/uploads/2015/10/Pol%C3%ADtica-de-Revisi%C3%B3n-y-Actualizaci%C3%B3n-de-Estadisticas-de-Turismo.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sheetPr>
  <dimension ref="A1:T169"/>
  <sheetViews>
    <sheetView tabSelected="1" workbookViewId="0">
      <selection activeCell="H7" sqref="H7"/>
    </sheetView>
  </sheetViews>
  <sheetFormatPr baseColWidth="10" defaultColWidth="11.44140625" defaultRowHeight="13.2" x14ac:dyDescent="0.25"/>
  <cols>
    <col min="1" max="5" width="11.44140625" style="1" customWidth="1"/>
    <col min="6" max="6" width="11.44140625" style="5" customWidth="1"/>
    <col min="7" max="15" width="11.44140625" style="1" customWidth="1"/>
    <col min="16" max="16384" width="11.44140625" style="1"/>
  </cols>
  <sheetData>
    <row r="1" spans="1:20" ht="26.25" customHeight="1" x14ac:dyDescent="0.25"/>
    <row r="2" spans="1:20" ht="26.25" customHeight="1" x14ac:dyDescent="0.25"/>
    <row r="3" spans="1:20" ht="26.25" customHeight="1" x14ac:dyDescent="0.25"/>
    <row r="4" spans="1:20" ht="26.25" customHeight="1" x14ac:dyDescent="0.25"/>
    <row r="5" spans="1:20" ht="15" customHeight="1" x14ac:dyDescent="0.25"/>
    <row r="6" spans="1:20" ht="15" customHeight="1" x14ac:dyDescent="0.25"/>
    <row r="7" spans="1:20" ht="15" customHeight="1" x14ac:dyDescent="0.25"/>
    <row r="8" spans="1:20" ht="15" customHeight="1" x14ac:dyDescent="0.25"/>
    <row r="9" spans="1:20" ht="15" customHeight="1" x14ac:dyDescent="0.25">
      <c r="A9" s="61"/>
      <c r="B9" s="61"/>
      <c r="C9" s="61"/>
      <c r="D9" s="61"/>
      <c r="E9" s="61"/>
      <c r="F9" s="62"/>
      <c r="G9" s="61"/>
      <c r="H9" s="61"/>
      <c r="I9" s="61"/>
      <c r="J9" s="61"/>
      <c r="K9" s="61"/>
      <c r="L9" s="61"/>
      <c r="M9" s="61"/>
      <c r="N9" s="61"/>
      <c r="O9" s="61"/>
    </row>
    <row r="10" spans="1:20" s="2" customFormat="1" ht="15" customHeight="1" x14ac:dyDescent="0.3">
      <c r="A10" s="61"/>
      <c r="B10" s="63" t="s">
        <v>0</v>
      </c>
      <c r="C10" s="64" t="s">
        <v>41</v>
      </c>
      <c r="D10" s="65"/>
      <c r="E10" s="65"/>
      <c r="F10" s="65"/>
      <c r="G10" s="65"/>
      <c r="H10" s="65"/>
      <c r="I10" s="65"/>
      <c r="J10" s="66"/>
      <c r="K10" s="67"/>
      <c r="L10" s="61"/>
      <c r="M10" s="61"/>
      <c r="N10" s="61"/>
      <c r="O10" s="61"/>
    </row>
    <row r="11" spans="1:20" s="2" customFormat="1" ht="15" customHeight="1" x14ac:dyDescent="0.3">
      <c r="A11" s="61"/>
      <c r="B11" s="68"/>
      <c r="C11" s="64"/>
      <c r="D11" s="65"/>
      <c r="E11" s="65"/>
      <c r="F11" s="65"/>
      <c r="G11" s="65"/>
      <c r="H11" s="65"/>
      <c r="I11" s="65"/>
      <c r="J11" s="66"/>
      <c r="K11" s="67"/>
      <c r="L11" s="61"/>
      <c r="M11" s="61"/>
      <c r="N11" s="61"/>
      <c r="O11" s="61"/>
    </row>
    <row r="12" spans="1:20" s="2" customFormat="1" ht="15" customHeight="1" x14ac:dyDescent="0.3">
      <c r="A12" s="61"/>
      <c r="B12" s="63" t="s">
        <v>23</v>
      </c>
      <c r="C12" s="64" t="s">
        <v>54</v>
      </c>
      <c r="D12" s="65"/>
      <c r="E12" s="65"/>
      <c r="F12" s="65"/>
      <c r="G12" s="65"/>
      <c r="H12" s="65"/>
      <c r="I12" s="65"/>
      <c r="J12" s="66"/>
      <c r="K12" s="67"/>
      <c r="L12" s="61"/>
      <c r="M12" s="61"/>
      <c r="N12" s="61"/>
      <c r="O12" s="61"/>
    </row>
    <row r="13" spans="1:20" s="2" customFormat="1" ht="15" customHeight="1" x14ac:dyDescent="0.3">
      <c r="A13" s="61"/>
      <c r="B13" s="69"/>
      <c r="C13" s="64"/>
      <c r="D13" s="70"/>
      <c r="E13" s="70"/>
      <c r="F13" s="70"/>
      <c r="G13" s="70"/>
      <c r="H13" s="70"/>
      <c r="I13" s="70"/>
      <c r="J13" s="71"/>
      <c r="K13" s="72"/>
      <c r="L13" s="73"/>
      <c r="M13" s="73"/>
      <c r="N13" s="73"/>
      <c r="O13" s="73"/>
      <c r="P13" s="3"/>
    </row>
    <row r="14" spans="1:20" s="2" customFormat="1" ht="15" customHeight="1" x14ac:dyDescent="0.3">
      <c r="A14" s="74"/>
      <c r="B14" s="63" t="s">
        <v>1</v>
      </c>
      <c r="C14" s="64" t="s">
        <v>2</v>
      </c>
      <c r="D14" s="70"/>
      <c r="E14" s="70"/>
      <c r="F14" s="70"/>
      <c r="G14" s="70"/>
      <c r="H14" s="75"/>
      <c r="I14" s="75"/>
      <c r="J14" s="76"/>
      <c r="K14" s="74"/>
      <c r="L14" s="61"/>
      <c r="M14" s="61"/>
      <c r="N14" s="61"/>
      <c r="O14" s="61"/>
    </row>
    <row r="15" spans="1:20" s="2" customFormat="1" ht="15" customHeight="1" x14ac:dyDescent="0.3">
      <c r="A15" s="61"/>
      <c r="B15" s="69"/>
      <c r="C15" s="77"/>
      <c r="D15" s="70"/>
      <c r="E15" s="70"/>
      <c r="F15" s="70"/>
      <c r="G15" s="70"/>
      <c r="H15" s="78"/>
      <c r="I15" s="78"/>
      <c r="J15" s="79"/>
      <c r="K15" s="80"/>
      <c r="L15" s="80"/>
      <c r="M15" s="80"/>
      <c r="N15" s="80"/>
      <c r="O15" s="81"/>
      <c r="P15" s="4"/>
      <c r="Q15" s="4"/>
      <c r="R15" s="4"/>
      <c r="S15" s="4"/>
      <c r="T15" s="4"/>
    </row>
    <row r="16" spans="1:20" ht="15" customHeight="1" x14ac:dyDescent="0.25">
      <c r="A16" s="61"/>
      <c r="B16" s="68"/>
      <c r="C16" s="77"/>
      <c r="D16" s="82"/>
      <c r="E16" s="83"/>
      <c r="F16" s="82"/>
      <c r="G16" s="82"/>
      <c r="H16" s="82"/>
      <c r="I16" s="82"/>
      <c r="J16" s="84"/>
      <c r="K16" s="61"/>
      <c r="L16" s="61"/>
      <c r="M16" s="61"/>
      <c r="N16" s="61"/>
      <c r="O16" s="61"/>
    </row>
    <row r="17" spans="1:15" ht="15" customHeight="1" x14ac:dyDescent="0.25">
      <c r="A17" s="61"/>
      <c r="B17" s="85"/>
      <c r="C17" s="82"/>
      <c r="D17" s="82"/>
      <c r="E17" s="83"/>
      <c r="F17" s="82"/>
      <c r="G17" s="82"/>
      <c r="H17" s="82"/>
      <c r="I17" s="82"/>
      <c r="J17" s="84"/>
      <c r="K17" s="61"/>
      <c r="L17" s="61"/>
      <c r="M17" s="61"/>
      <c r="N17" s="61"/>
      <c r="O17" s="61"/>
    </row>
    <row r="18" spans="1:15" ht="15" customHeight="1" x14ac:dyDescent="0.25">
      <c r="A18" s="61"/>
      <c r="B18" s="23" t="s">
        <v>3</v>
      </c>
      <c r="C18" s="86"/>
      <c r="D18" s="86"/>
      <c r="E18" s="87"/>
      <c r="F18" s="86"/>
      <c r="G18" s="86"/>
      <c r="H18" s="86"/>
      <c r="I18" s="86"/>
      <c r="J18" s="61"/>
      <c r="K18" s="61"/>
      <c r="L18" s="61"/>
      <c r="M18" s="61"/>
      <c r="N18" s="61"/>
      <c r="O18" s="61"/>
    </row>
    <row r="19" spans="1:15" ht="15" customHeight="1" x14ac:dyDescent="0.3">
      <c r="B19" s="7"/>
      <c r="C19" s="6"/>
      <c r="D19" s="6"/>
      <c r="E19" s="8"/>
      <c r="F19" s="9"/>
      <c r="G19" s="9"/>
      <c r="H19" s="9"/>
      <c r="I19" s="9"/>
    </row>
    <row r="20" spans="1:15" ht="15" customHeight="1" x14ac:dyDescent="0.25"/>
    <row r="21" spans="1:15" ht="15" customHeight="1" x14ac:dyDescent="0.25"/>
    <row r="22" spans="1:15" ht="15" customHeight="1" x14ac:dyDescent="0.25"/>
    <row r="23" spans="1:15"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sheetData>
  <hyperlinks>
    <hyperlink ref="B10" location="'C1'!A1" display="Cuadro 1" xr:uid="{00000000-0004-0000-0000-000005000000}"/>
    <hyperlink ref="B14" location="ANEXO!A1" display="ANEXO" xr:uid="{00000000-0004-0000-0000-00000B000000}"/>
    <hyperlink ref="C14" location="ANEXO!A1" display=" NOTAS METODOLÓGICAS" xr:uid="{00000000-0004-0000-0000-00000E000000}"/>
    <hyperlink ref="C10" location="'C1'!A1" display=" RESIDENTES EN CHILE (TURISTAS) SALIDOS POR MOTIVOS TURÍSTICOS  AL EXTRANJERO Y EGRESO DE DIVISAS. ANUAL 2020." xr:uid="{696B09BE-F879-4F7E-BB4F-CBDD979BBDDB}"/>
    <hyperlink ref="B12" location="'C2'!A1" display="CUADRO 2" xr:uid="{07B4F54C-D709-4580-BF46-387DE47B69F9}"/>
    <hyperlink ref="C12" location="'C2'!A1" display="POBLACIÓN DEL TURISMO EMISIVO Y RESIDENTES EN CHILE SALIDOS POR MOTIVOS TURÍSTICOS, SEGÚN PAÍS DE DESTINO. " xr:uid="{3BDFD952-C282-4C81-B1C7-1ADDF759B1AE}"/>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C000"/>
  </sheetPr>
  <dimension ref="C1:L31"/>
  <sheetViews>
    <sheetView zoomScale="80" zoomScaleNormal="80" workbookViewId="0">
      <selection activeCell="H11" sqref="H11"/>
    </sheetView>
  </sheetViews>
  <sheetFormatPr baseColWidth="10" defaultColWidth="11.44140625" defaultRowHeight="12.6" x14ac:dyDescent="0.2"/>
  <cols>
    <col min="1" max="2" width="11.6640625" style="24" customWidth="1"/>
    <col min="3" max="3" width="39.44140625" style="24" customWidth="1"/>
    <col min="4" max="7" width="16.77734375" style="25" hidden="1" customWidth="1"/>
    <col min="8" max="10" width="16.77734375" style="26" customWidth="1"/>
    <col min="11" max="11" width="16.77734375" style="24" customWidth="1"/>
    <col min="12" max="16384" width="11.44140625" style="24"/>
  </cols>
  <sheetData>
    <row r="1" spans="3:12" ht="15" customHeight="1" x14ac:dyDescent="0.2"/>
    <row r="2" spans="3:12" ht="15" customHeight="1" x14ac:dyDescent="0.2">
      <c r="C2" s="27"/>
      <c r="D2" s="28"/>
      <c r="E2" s="28"/>
      <c r="F2" s="28"/>
      <c r="G2" s="28"/>
      <c r="H2" s="28"/>
      <c r="I2" s="28"/>
      <c r="J2" s="28"/>
    </row>
    <row r="3" spans="3:12" ht="15" customHeight="1" x14ac:dyDescent="0.2">
      <c r="C3" s="27"/>
      <c r="D3" s="28"/>
      <c r="E3" s="28"/>
      <c r="F3" s="28"/>
      <c r="G3" s="28"/>
      <c r="H3" s="28"/>
      <c r="I3" s="28"/>
      <c r="J3" s="28"/>
    </row>
    <row r="4" spans="3:12" ht="15" customHeight="1" x14ac:dyDescent="0.2">
      <c r="C4" s="27" t="s">
        <v>51</v>
      </c>
      <c r="D4" s="28"/>
      <c r="E4" s="28"/>
      <c r="F4" s="28"/>
      <c r="G4" s="28"/>
      <c r="H4" s="28"/>
      <c r="I4" s="28"/>
      <c r="J4" s="28"/>
    </row>
    <row r="5" spans="3:12" ht="15" customHeight="1" x14ac:dyDescent="0.2">
      <c r="C5" s="27" t="s">
        <v>18</v>
      </c>
      <c r="D5" s="29"/>
      <c r="E5" s="29"/>
      <c r="F5" s="29"/>
      <c r="G5" s="29"/>
      <c r="H5" s="30"/>
      <c r="I5" s="30"/>
      <c r="J5" s="30"/>
    </row>
    <row r="6" spans="3:12" ht="15" customHeight="1" x14ac:dyDescent="0.2">
      <c r="C6" s="31"/>
      <c r="D6" s="32"/>
      <c r="E6" s="32"/>
      <c r="F6" s="24"/>
      <c r="G6" s="24"/>
    </row>
    <row r="7" spans="3:12" x14ac:dyDescent="0.2">
      <c r="C7" s="93" t="s">
        <v>4</v>
      </c>
      <c r="D7" s="97" t="s">
        <v>17</v>
      </c>
      <c r="E7" s="98"/>
      <c r="F7" s="98"/>
      <c r="G7" s="99"/>
      <c r="H7" s="97" t="s">
        <v>18</v>
      </c>
      <c r="I7" s="98"/>
      <c r="J7" s="98"/>
      <c r="K7" s="99"/>
    </row>
    <row r="8" spans="3:12" ht="10.5" customHeight="1" x14ac:dyDescent="0.2">
      <c r="C8" s="94"/>
      <c r="D8" s="100"/>
      <c r="E8" s="101"/>
      <c r="F8" s="101"/>
      <c r="G8" s="102"/>
      <c r="H8" s="100"/>
      <c r="I8" s="101"/>
      <c r="J8" s="101"/>
      <c r="K8" s="102"/>
    </row>
    <row r="9" spans="3:12" ht="60.6" customHeight="1" x14ac:dyDescent="0.2">
      <c r="C9" s="94"/>
      <c r="D9" s="40" t="s">
        <v>21</v>
      </c>
      <c r="E9" s="41" t="s">
        <v>44</v>
      </c>
      <c r="F9" s="42" t="s">
        <v>5</v>
      </c>
      <c r="G9" s="41" t="s">
        <v>44</v>
      </c>
      <c r="H9" s="40" t="s">
        <v>21</v>
      </c>
      <c r="I9" s="41" t="s">
        <v>45</v>
      </c>
      <c r="J9" s="41" t="s">
        <v>5</v>
      </c>
      <c r="K9" s="41" t="s">
        <v>45</v>
      </c>
    </row>
    <row r="10" spans="3:12" ht="12.9" customHeight="1" x14ac:dyDescent="0.2">
      <c r="C10" s="12"/>
      <c r="D10" s="13"/>
      <c r="E10" s="13"/>
      <c r="F10" s="13"/>
      <c r="G10" s="13"/>
      <c r="H10" s="13"/>
      <c r="I10" s="13"/>
      <c r="J10" s="13"/>
      <c r="K10" s="13"/>
    </row>
    <row r="11" spans="3:12" ht="15" customHeight="1" x14ac:dyDescent="0.2">
      <c r="C11" s="110" t="s">
        <v>6</v>
      </c>
      <c r="D11" s="14">
        <v>126423.75226680521</v>
      </c>
      <c r="E11" s="15">
        <v>-0.85225161343542122</v>
      </c>
      <c r="F11" s="14">
        <v>54927614.237445354</v>
      </c>
      <c r="G11" s="15">
        <v>-0.88165939173742647</v>
      </c>
      <c r="H11" s="14">
        <v>362949.01</v>
      </c>
      <c r="I11" s="15">
        <f>(H11/D11)-1</f>
        <v>1.8708925616606513</v>
      </c>
      <c r="J11" s="14">
        <v>258611185.52638668</v>
      </c>
      <c r="K11" s="15">
        <f>(J11/F11)-1</f>
        <v>3.7082180632940318</v>
      </c>
      <c r="L11" s="39"/>
    </row>
    <row r="12" spans="3:12" ht="15" customHeight="1" x14ac:dyDescent="0.2">
      <c r="C12" s="110"/>
      <c r="D12" s="14"/>
      <c r="E12" s="15"/>
      <c r="F12" s="111"/>
      <c r="G12" s="112"/>
      <c r="H12" s="14"/>
      <c r="I12" s="15"/>
      <c r="J12" s="111"/>
      <c r="K12" s="112"/>
    </row>
    <row r="13" spans="3:12" ht="15" customHeight="1" x14ac:dyDescent="0.2">
      <c r="C13" s="110" t="s">
        <v>7</v>
      </c>
      <c r="D13" s="14">
        <v>5559.9427999999998</v>
      </c>
      <c r="E13" s="15">
        <v>-0.96890842541738909</v>
      </c>
      <c r="F13" s="14">
        <v>1024078.6637068052</v>
      </c>
      <c r="G13" s="15">
        <v>-0.9007632170197224</v>
      </c>
      <c r="H13" s="14" t="s">
        <v>22</v>
      </c>
      <c r="I13" s="14" t="s">
        <v>22</v>
      </c>
      <c r="J13" s="14" t="s">
        <v>22</v>
      </c>
      <c r="K13" s="14" t="s">
        <v>22</v>
      </c>
    </row>
    <row r="14" spans="3:12" ht="15" customHeight="1" x14ac:dyDescent="0.2">
      <c r="C14" s="113"/>
      <c r="D14" s="18"/>
      <c r="E14" s="19"/>
      <c r="F14" s="18"/>
      <c r="G14" s="19"/>
      <c r="H14" s="18"/>
      <c r="I14" s="19"/>
      <c r="J14" s="18"/>
      <c r="K14" s="19"/>
    </row>
    <row r="15" spans="3:12" ht="19.95" customHeight="1" x14ac:dyDescent="0.2">
      <c r="C15" s="114" t="s">
        <v>8</v>
      </c>
      <c r="D15" s="115">
        <v>131983.6950668052</v>
      </c>
      <c r="E15" s="116">
        <v>-0.87241714779369528</v>
      </c>
      <c r="F15" s="117">
        <v>55951692.901152156</v>
      </c>
      <c r="G15" s="116">
        <v>-0.88207489460001087</v>
      </c>
      <c r="H15" s="115">
        <v>362949.01</v>
      </c>
      <c r="I15" s="118">
        <f>(H15/D15)-1</f>
        <v>1.749953392472372</v>
      </c>
      <c r="J15" s="117">
        <v>258611185.52638668</v>
      </c>
      <c r="K15" s="118">
        <f>(J15/F15)-1</f>
        <v>3.6220439832493678</v>
      </c>
    </row>
    <row r="16" spans="3:12" ht="15" customHeight="1" x14ac:dyDescent="0.2">
      <c r="C16" s="113"/>
      <c r="D16" s="113"/>
      <c r="E16" s="113"/>
      <c r="F16" s="113"/>
      <c r="G16" s="119"/>
      <c r="H16" s="113"/>
      <c r="I16" s="113"/>
      <c r="J16" s="113"/>
      <c r="K16" s="119"/>
    </row>
    <row r="17" spans="3:12" ht="15" customHeight="1" x14ac:dyDescent="0.2">
      <c r="C17" s="110" t="s">
        <v>9</v>
      </c>
      <c r="D17" s="14"/>
      <c r="E17" s="14"/>
      <c r="F17" s="20">
        <v>9105866.4007365815</v>
      </c>
      <c r="G17" s="21">
        <v>-0.92977699082789866</v>
      </c>
      <c r="H17" s="14"/>
      <c r="I17" s="14"/>
      <c r="J17" s="20">
        <v>49136125.250013471</v>
      </c>
      <c r="K17" s="15">
        <f>(J17/F17)-1</f>
        <v>4.3960955594559135</v>
      </c>
      <c r="L17" s="39"/>
    </row>
    <row r="18" spans="3:12" ht="15" customHeight="1" x14ac:dyDescent="0.2">
      <c r="C18" s="113"/>
      <c r="D18" s="18"/>
      <c r="E18" s="18"/>
      <c r="F18" s="18"/>
      <c r="G18" s="19"/>
      <c r="H18" s="18"/>
      <c r="I18" s="18"/>
      <c r="J18" s="18"/>
      <c r="K18" s="19"/>
    </row>
    <row r="19" spans="3:12" ht="19.95" customHeight="1" x14ac:dyDescent="0.2">
      <c r="C19" s="114" t="s">
        <v>10</v>
      </c>
      <c r="D19" s="120"/>
      <c r="E19" s="121"/>
      <c r="F19" s="117">
        <v>65057559.301888734</v>
      </c>
      <c r="G19" s="118">
        <v>-0.89231354289961573</v>
      </c>
      <c r="H19" s="120"/>
      <c r="I19" s="121"/>
      <c r="J19" s="117">
        <f>J17+J15</f>
        <v>307747310.77640015</v>
      </c>
      <c r="K19" s="118">
        <f>(J19/F19)-1</f>
        <v>3.7303851247838882</v>
      </c>
    </row>
    <row r="21" spans="3:12" x14ac:dyDescent="0.2">
      <c r="C21" s="95" t="s">
        <v>42</v>
      </c>
      <c r="D21" s="96"/>
      <c r="E21" s="96"/>
      <c r="F21" s="96"/>
      <c r="G21" s="96"/>
      <c r="H21" s="96"/>
      <c r="I21" s="96"/>
      <c r="J21" s="96"/>
    </row>
    <row r="22" spans="3:12" x14ac:dyDescent="0.2">
      <c r="C22" s="96"/>
      <c r="D22" s="96"/>
      <c r="E22" s="96"/>
      <c r="F22" s="96"/>
      <c r="G22" s="96"/>
      <c r="H22" s="96"/>
      <c r="I22" s="96"/>
      <c r="J22" s="96"/>
    </row>
    <row r="23" spans="3:12" x14ac:dyDescent="0.2">
      <c r="C23" s="96"/>
      <c r="D23" s="96"/>
      <c r="E23" s="96"/>
      <c r="F23" s="96"/>
      <c r="G23" s="96"/>
      <c r="H23" s="96"/>
      <c r="I23" s="96"/>
      <c r="J23" s="96"/>
    </row>
    <row r="24" spans="3:12" x14ac:dyDescent="0.2">
      <c r="C24" s="34" t="s">
        <v>48</v>
      </c>
    </row>
    <row r="25" spans="3:12" ht="13.2" x14ac:dyDescent="0.25">
      <c r="C25" s="91" t="s">
        <v>43</v>
      </c>
      <c r="D25" s="92"/>
      <c r="E25" s="92"/>
      <c r="F25" s="92"/>
      <c r="G25" s="92"/>
      <c r="H25" s="92"/>
      <c r="I25" s="92"/>
      <c r="J25" s="92"/>
    </row>
    <row r="26" spans="3:12" x14ac:dyDescent="0.2">
      <c r="C26" s="34"/>
      <c r="D26" s="35"/>
      <c r="E26" s="35"/>
      <c r="F26" s="35"/>
      <c r="G26" s="35"/>
      <c r="H26" s="36"/>
      <c r="I26" s="36"/>
      <c r="J26" s="36"/>
    </row>
    <row r="28" spans="3:12" ht="12.75" customHeight="1" x14ac:dyDescent="0.2"/>
    <row r="29" spans="3:12" x14ac:dyDescent="0.2">
      <c r="C29" s="37"/>
    </row>
    <row r="31" spans="3:12" x14ac:dyDescent="0.2">
      <c r="C31" s="38"/>
      <c r="F31" s="39"/>
      <c r="J31" s="39"/>
    </row>
  </sheetData>
  <mergeCells count="5">
    <mergeCell ref="C25:J25"/>
    <mergeCell ref="C7:C9"/>
    <mergeCell ref="C21:J23"/>
    <mergeCell ref="H7:K8"/>
    <mergeCell ref="D7:G8"/>
  </mergeCells>
  <hyperlinks>
    <hyperlink ref="C25" r:id="rId1" xr:uid="{0CD2BA47-310A-493A-B72C-14CEE7EAA499}"/>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1F494-796E-4A41-9E21-FFF01F297714}">
  <sheetPr>
    <tabColor rgb="FFFFC000"/>
  </sheetPr>
  <dimension ref="B1:H37"/>
  <sheetViews>
    <sheetView zoomScale="80" zoomScaleNormal="80" workbookViewId="0">
      <selection activeCell="E25" sqref="E25"/>
    </sheetView>
  </sheetViews>
  <sheetFormatPr baseColWidth="10" defaultColWidth="11.44140625" defaultRowHeight="11.4" x14ac:dyDescent="0.2"/>
  <cols>
    <col min="1" max="2" width="11.6640625" style="11" customWidth="1"/>
    <col min="3" max="3" width="25" style="11" customWidth="1"/>
    <col min="4" max="5" width="17.33203125" style="16" bestFit="1" customWidth="1"/>
    <col min="6" max="6" width="14.21875" style="13" customWidth="1"/>
    <col min="7" max="16384" width="11.44140625" style="11"/>
  </cols>
  <sheetData>
    <row r="1" spans="2:8" ht="15" customHeight="1" x14ac:dyDescent="0.2"/>
    <row r="2" spans="2:8" ht="15" customHeight="1" x14ac:dyDescent="0.2">
      <c r="C2" s="43"/>
      <c r="D2" s="44"/>
      <c r="E2" s="44"/>
      <c r="F2" s="44"/>
    </row>
    <row r="3" spans="2:8" ht="15" customHeight="1" x14ac:dyDescent="0.2">
      <c r="C3" s="43"/>
      <c r="D3" s="44"/>
      <c r="E3" s="44"/>
      <c r="F3" s="44"/>
    </row>
    <row r="4" spans="2:8" ht="15" customHeight="1" x14ac:dyDescent="0.2">
      <c r="C4" s="43" t="s">
        <v>53</v>
      </c>
      <c r="D4" s="44"/>
      <c r="E4" s="44"/>
      <c r="F4" s="44"/>
    </row>
    <row r="5" spans="2:8" ht="15" customHeight="1" x14ac:dyDescent="0.2">
      <c r="C5" s="43" t="s">
        <v>18</v>
      </c>
      <c r="D5" s="45"/>
      <c r="E5" s="45"/>
      <c r="F5" s="46"/>
    </row>
    <row r="6" spans="2:8" ht="19.95" customHeight="1" x14ac:dyDescent="0.2">
      <c r="C6" s="37"/>
      <c r="D6" s="47"/>
      <c r="E6" s="11"/>
    </row>
    <row r="7" spans="2:8" ht="30.6" customHeight="1" x14ac:dyDescent="0.2">
      <c r="C7" s="93" t="s">
        <v>24</v>
      </c>
      <c r="D7" s="105" t="s">
        <v>52</v>
      </c>
      <c r="E7" s="106"/>
      <c r="F7" s="107"/>
      <c r="G7" s="103"/>
      <c r="H7" s="104"/>
    </row>
    <row r="8" spans="2:8" ht="49.95" customHeight="1" x14ac:dyDescent="0.2">
      <c r="C8" s="94"/>
      <c r="D8" s="90" t="s">
        <v>25</v>
      </c>
      <c r="E8" s="90" t="s">
        <v>18</v>
      </c>
      <c r="F8" s="90" t="s">
        <v>39</v>
      </c>
      <c r="G8" s="103"/>
      <c r="H8" s="104"/>
    </row>
    <row r="9" spans="2:8" ht="19.95" customHeight="1" x14ac:dyDescent="0.2">
      <c r="C9" s="48"/>
      <c r="D9" s="48"/>
      <c r="E9" s="49"/>
      <c r="F9" s="45"/>
      <c r="G9" s="89"/>
      <c r="H9" s="89"/>
    </row>
    <row r="10" spans="2:8" ht="15" customHeight="1" x14ac:dyDescent="0.2">
      <c r="C10" s="122" t="s">
        <v>26</v>
      </c>
      <c r="D10" s="50">
        <v>948343.99508075311</v>
      </c>
      <c r="E10" s="50">
        <f>SUM(E11:E19)</f>
        <v>327336.56456349813</v>
      </c>
      <c r="F10" s="51">
        <v>-0.65483351372344079</v>
      </c>
      <c r="G10" s="17"/>
      <c r="H10" s="17"/>
    </row>
    <row r="11" spans="2:8" ht="15" customHeight="1" x14ac:dyDescent="0.2">
      <c r="B11" s="17"/>
      <c r="C11" s="123" t="s">
        <v>27</v>
      </c>
      <c r="D11" s="53">
        <v>355533.15761387238</v>
      </c>
      <c r="E11" s="53">
        <v>65721.050918399997</v>
      </c>
      <c r="F11" s="51">
        <v>-0.81514789967979162</v>
      </c>
      <c r="G11" s="17"/>
      <c r="H11" s="17"/>
    </row>
    <row r="12" spans="2:8" ht="15" customHeight="1" x14ac:dyDescent="0.2">
      <c r="B12" s="17"/>
      <c r="C12" s="123" t="s">
        <v>28</v>
      </c>
      <c r="D12" s="53">
        <v>292104.4700871915</v>
      </c>
      <c r="E12" s="53">
        <v>28480.21</v>
      </c>
      <c r="F12" s="51">
        <v>-0.90249991726761725</v>
      </c>
      <c r="G12" s="17"/>
      <c r="H12" s="17"/>
    </row>
    <row r="13" spans="2:8" ht="15" customHeight="1" x14ac:dyDescent="0.2">
      <c r="B13" s="17"/>
      <c r="C13" s="123" t="s">
        <v>29</v>
      </c>
      <c r="D13" s="53">
        <v>98286.308109863079</v>
      </c>
      <c r="E13" s="53">
        <v>49768.539080800008</v>
      </c>
      <c r="F13" s="51">
        <v>-0.49363710940114447</v>
      </c>
      <c r="G13" s="17"/>
      <c r="H13" s="17"/>
    </row>
    <row r="14" spans="2:8" ht="15" customHeight="1" x14ac:dyDescent="0.2">
      <c r="B14" s="17"/>
      <c r="C14" s="123" t="s">
        <v>30</v>
      </c>
      <c r="D14" s="53">
        <v>66589.512494259572</v>
      </c>
      <c r="E14" s="53">
        <v>82504.082759599987</v>
      </c>
      <c r="F14" s="54">
        <v>0.23899514607067207</v>
      </c>
      <c r="G14" s="17"/>
      <c r="H14" s="17"/>
    </row>
    <row r="15" spans="2:8" ht="15" customHeight="1" x14ac:dyDescent="0.2">
      <c r="B15" s="17"/>
      <c r="C15" s="123" t="s">
        <v>31</v>
      </c>
      <c r="D15" s="53">
        <v>27668.19895558017</v>
      </c>
      <c r="E15" s="53">
        <v>30275.769859599997</v>
      </c>
      <c r="F15" s="54">
        <v>9.4244331125641567E-2</v>
      </c>
      <c r="G15" s="17"/>
      <c r="H15" s="17"/>
    </row>
    <row r="16" spans="2:8" ht="15" customHeight="1" x14ac:dyDescent="0.2">
      <c r="B16" s="17"/>
      <c r="C16" s="123" t="s">
        <v>32</v>
      </c>
      <c r="D16" s="53">
        <v>25819.188771791814</v>
      </c>
      <c r="E16" s="53">
        <v>26226.437156435324</v>
      </c>
      <c r="F16" s="54">
        <v>1.5773089861306655E-2</v>
      </c>
      <c r="G16" s="17"/>
      <c r="H16" s="17"/>
    </row>
    <row r="17" spans="2:8" ht="15" customHeight="1" x14ac:dyDescent="0.2">
      <c r="B17" s="17"/>
      <c r="C17" s="123" t="s">
        <v>33</v>
      </c>
      <c r="D17" s="53">
        <v>15155.022636244634</v>
      </c>
      <c r="E17" s="53">
        <v>6873.1887367587806</v>
      </c>
      <c r="F17" s="51">
        <v>-0.54647453179509498</v>
      </c>
      <c r="G17" s="17"/>
      <c r="H17" s="17"/>
    </row>
    <row r="18" spans="2:8" ht="15" customHeight="1" x14ac:dyDescent="0.2">
      <c r="B18" s="17"/>
      <c r="C18" s="123" t="s">
        <v>34</v>
      </c>
      <c r="D18" s="53">
        <v>24877.260401230436</v>
      </c>
      <c r="E18" s="53">
        <v>19385.559774475125</v>
      </c>
      <c r="F18" s="51">
        <v>-0.22075182468579579</v>
      </c>
      <c r="G18" s="17"/>
      <c r="H18" s="17"/>
    </row>
    <row r="19" spans="2:8" ht="15" customHeight="1" x14ac:dyDescent="0.2">
      <c r="B19" s="17"/>
      <c r="C19" s="123" t="s">
        <v>35</v>
      </c>
      <c r="D19" s="53">
        <v>42310.876010719767</v>
      </c>
      <c r="E19" s="53">
        <v>18101.726277428988</v>
      </c>
      <c r="F19" s="51">
        <v>-0.57217320972407226</v>
      </c>
      <c r="G19" s="17"/>
      <c r="H19" s="17"/>
    </row>
    <row r="20" spans="2:8" ht="15" customHeight="1" x14ac:dyDescent="0.2">
      <c r="B20" s="17"/>
      <c r="C20" s="123"/>
      <c r="D20" s="53"/>
      <c r="E20" s="53"/>
      <c r="F20" s="51"/>
      <c r="G20" s="52"/>
      <c r="H20" s="52"/>
    </row>
    <row r="21" spans="2:8" ht="15" customHeight="1" x14ac:dyDescent="0.2">
      <c r="B21" s="17"/>
      <c r="C21" s="122" t="s">
        <v>36</v>
      </c>
      <c r="D21" s="53">
        <v>31527.994993016826</v>
      </c>
      <c r="E21" s="53">
        <v>33779.758431199996</v>
      </c>
      <c r="F21" s="54">
        <v>7.1421079541591936E-2</v>
      </c>
      <c r="G21" s="17"/>
      <c r="H21" s="17"/>
    </row>
    <row r="22" spans="2:8" ht="15" customHeight="1" x14ac:dyDescent="0.2">
      <c r="B22" s="17"/>
      <c r="C22" s="123"/>
      <c r="D22" s="53"/>
      <c r="E22" s="53"/>
      <c r="F22" s="51"/>
      <c r="G22" s="52"/>
      <c r="H22" s="52"/>
    </row>
    <row r="23" spans="2:8" ht="15" customHeight="1" x14ac:dyDescent="0.2">
      <c r="B23" s="17"/>
      <c r="C23" s="122" t="s">
        <v>37</v>
      </c>
      <c r="D23" s="53">
        <v>16797.915078891194</v>
      </c>
      <c r="E23" s="53">
        <v>1832.6897192000001</v>
      </c>
      <c r="F23" s="51">
        <v>-0.89089778638641781</v>
      </c>
      <c r="G23" s="17"/>
      <c r="H23" s="17"/>
    </row>
    <row r="24" spans="2:8" ht="19.95" customHeight="1" x14ac:dyDescent="0.2">
      <c r="B24" s="17"/>
      <c r="C24" s="123"/>
      <c r="D24" s="53"/>
      <c r="E24" s="53"/>
      <c r="F24" s="112"/>
      <c r="G24" s="52"/>
      <c r="H24" s="52"/>
    </row>
    <row r="25" spans="2:8" ht="19.95" customHeight="1" x14ac:dyDescent="0.2">
      <c r="B25" s="17"/>
      <c r="C25" s="121" t="s">
        <v>38</v>
      </c>
      <c r="D25" s="121">
        <v>996669.90515266126</v>
      </c>
      <c r="E25" s="121">
        <v>362949.01</v>
      </c>
      <c r="F25" s="124">
        <v>-0.63583829698920558</v>
      </c>
      <c r="G25" s="17"/>
      <c r="H25" s="17"/>
    </row>
    <row r="26" spans="2:8" ht="19.95" customHeight="1" x14ac:dyDescent="0.2">
      <c r="D26" s="88"/>
      <c r="E26" s="88"/>
    </row>
    <row r="27" spans="2:8" ht="19.95" customHeight="1" x14ac:dyDescent="0.2"/>
    <row r="28" spans="2:8" ht="19.95" customHeight="1" x14ac:dyDescent="0.2"/>
    <row r="29" spans="2:8" ht="19.95" customHeight="1" x14ac:dyDescent="0.2"/>
    <row r="30" spans="2:8" ht="19.95" customHeight="1" x14ac:dyDescent="0.2"/>
    <row r="31" spans="2:8" ht="19.95" customHeight="1" x14ac:dyDescent="0.2"/>
    <row r="32" spans="2:8" ht="19.95" customHeight="1" x14ac:dyDescent="0.2"/>
    <row r="33" ht="19.95" customHeight="1" x14ac:dyDescent="0.2"/>
    <row r="34" ht="19.95" customHeight="1" x14ac:dyDescent="0.2"/>
    <row r="35" ht="19.95" customHeight="1" x14ac:dyDescent="0.2"/>
    <row r="36" ht="19.95" customHeight="1" x14ac:dyDescent="0.2"/>
    <row r="37" ht="19.95" customHeight="1" x14ac:dyDescent="0.2"/>
  </sheetData>
  <mergeCells count="3">
    <mergeCell ref="G7:H8"/>
    <mergeCell ref="C7:C8"/>
    <mergeCell ref="D7:F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Q35"/>
  <sheetViews>
    <sheetView zoomScaleNormal="100" workbookViewId="0">
      <selection activeCell="B18" sqref="B18"/>
    </sheetView>
  </sheetViews>
  <sheetFormatPr baseColWidth="10" defaultColWidth="11.44140625" defaultRowHeight="12.6" x14ac:dyDescent="0.2"/>
  <cols>
    <col min="1" max="2" width="11.44140625" style="24" customWidth="1"/>
    <col min="3" max="16384" width="11.44140625" style="24"/>
  </cols>
  <sheetData>
    <row r="1" spans="2:17" ht="15" customHeight="1" x14ac:dyDescent="0.2"/>
    <row r="2" spans="2:17" ht="15" customHeight="1" x14ac:dyDescent="0.2"/>
    <row r="3" spans="2:17" s="55" customFormat="1" ht="15" customHeight="1" x14ac:dyDescent="0.25"/>
    <row r="4" spans="2:17" ht="15" customHeight="1" x14ac:dyDescent="0.2"/>
    <row r="5" spans="2:17" ht="15" customHeight="1" x14ac:dyDescent="0.2"/>
    <row r="6" spans="2:17" ht="15" customHeight="1" x14ac:dyDescent="0.2"/>
    <row r="7" spans="2:17" ht="20.100000000000001" customHeight="1" x14ac:dyDescent="0.2">
      <c r="C7" s="56" t="s">
        <v>1</v>
      </c>
      <c r="D7" s="57" t="s">
        <v>11</v>
      </c>
      <c r="E7" s="58"/>
    </row>
    <row r="9" spans="2:17" ht="18" customHeight="1" x14ac:dyDescent="0.2">
      <c r="C9" s="10" t="s">
        <v>12</v>
      </c>
      <c r="D9" s="108" t="s">
        <v>47</v>
      </c>
      <c r="E9" s="108"/>
      <c r="F9" s="108"/>
      <c r="G9" s="108"/>
      <c r="H9" s="108"/>
      <c r="I9" s="108"/>
      <c r="J9" s="108"/>
      <c r="K9" s="108"/>
      <c r="L9" s="108"/>
      <c r="M9" s="108"/>
      <c r="N9" s="108"/>
      <c r="O9" s="108"/>
      <c r="P9" s="108"/>
      <c r="Q9" s="108"/>
    </row>
    <row r="10" spans="2:17" ht="18" customHeight="1" x14ac:dyDescent="0.2">
      <c r="C10" s="10"/>
      <c r="D10" s="108"/>
      <c r="E10" s="108"/>
      <c r="F10" s="108"/>
      <c r="G10" s="108"/>
      <c r="H10" s="108"/>
      <c r="I10" s="108"/>
      <c r="J10" s="108"/>
      <c r="K10" s="108"/>
      <c r="L10" s="108"/>
      <c r="M10" s="108"/>
      <c r="N10" s="108"/>
      <c r="O10" s="108"/>
      <c r="P10" s="108"/>
      <c r="Q10" s="108"/>
    </row>
    <row r="11" spans="2:17" ht="18" customHeight="1" x14ac:dyDescent="0.2">
      <c r="C11" s="10"/>
      <c r="D11" s="108"/>
      <c r="E11" s="108"/>
      <c r="F11" s="108"/>
      <c r="G11" s="108"/>
      <c r="H11" s="108"/>
      <c r="I11" s="108"/>
      <c r="J11" s="108"/>
      <c r="K11" s="108"/>
      <c r="L11" s="108"/>
      <c r="M11" s="108"/>
      <c r="N11" s="108"/>
      <c r="O11" s="108"/>
      <c r="P11" s="108"/>
      <c r="Q11" s="108"/>
    </row>
    <row r="12" spans="2:17" x14ac:dyDescent="0.2">
      <c r="C12" s="11"/>
      <c r="D12" s="12"/>
      <c r="E12" s="12"/>
      <c r="F12" s="12"/>
      <c r="G12" s="12"/>
      <c r="H12" s="12"/>
      <c r="I12" s="12"/>
      <c r="J12" s="12"/>
      <c r="K12" s="12"/>
      <c r="L12" s="12"/>
      <c r="M12" s="12"/>
      <c r="N12" s="12"/>
      <c r="O12" s="12"/>
      <c r="P12" s="12"/>
      <c r="Q12" s="12"/>
    </row>
    <row r="13" spans="2:17" ht="18" customHeight="1" x14ac:dyDescent="0.2">
      <c r="B13" s="59"/>
      <c r="C13" s="10" t="s">
        <v>13</v>
      </c>
      <c r="D13" s="108" t="s">
        <v>46</v>
      </c>
      <c r="E13" s="108"/>
      <c r="F13" s="108"/>
      <c r="G13" s="108"/>
      <c r="H13" s="108"/>
      <c r="I13" s="108"/>
      <c r="J13" s="108"/>
      <c r="K13" s="108"/>
      <c r="L13" s="108"/>
      <c r="M13" s="108"/>
      <c r="N13" s="108"/>
      <c r="O13" s="108"/>
      <c r="P13" s="108"/>
      <c r="Q13" s="108"/>
    </row>
    <row r="14" spans="2:17" ht="18" customHeight="1" x14ac:dyDescent="0.2">
      <c r="B14" s="33"/>
      <c r="C14" s="10"/>
      <c r="D14" s="108"/>
      <c r="E14" s="108"/>
      <c r="F14" s="108"/>
      <c r="G14" s="108"/>
      <c r="H14" s="108"/>
      <c r="I14" s="108"/>
      <c r="J14" s="108"/>
      <c r="K14" s="108"/>
      <c r="L14" s="108"/>
      <c r="M14" s="108"/>
      <c r="N14" s="108"/>
      <c r="O14" s="108"/>
      <c r="P14" s="108"/>
      <c r="Q14" s="108"/>
    </row>
    <row r="15" spans="2:17" x14ac:dyDescent="0.2">
      <c r="B15" s="33"/>
      <c r="C15" s="11"/>
      <c r="D15" s="22"/>
      <c r="E15" s="22"/>
      <c r="F15" s="22"/>
      <c r="G15" s="22"/>
      <c r="H15" s="22"/>
      <c r="I15" s="22"/>
      <c r="J15" s="22"/>
      <c r="K15" s="22"/>
      <c r="L15" s="22"/>
      <c r="M15" s="22"/>
      <c r="N15" s="22"/>
      <c r="O15" s="22"/>
      <c r="P15" s="22"/>
      <c r="Q15" s="22"/>
    </row>
    <row r="16" spans="2:17" ht="15" customHeight="1" x14ac:dyDescent="0.2">
      <c r="B16" s="33"/>
      <c r="C16" s="10" t="s">
        <v>14</v>
      </c>
      <c r="D16" s="108" t="s">
        <v>49</v>
      </c>
      <c r="E16" s="108"/>
      <c r="F16" s="108"/>
      <c r="G16" s="108"/>
      <c r="H16" s="108"/>
      <c r="I16" s="108"/>
      <c r="J16" s="108"/>
      <c r="K16" s="108"/>
      <c r="L16" s="108"/>
      <c r="M16" s="108"/>
      <c r="N16" s="108"/>
      <c r="O16" s="108"/>
      <c r="P16" s="108"/>
      <c r="Q16" s="108"/>
    </row>
    <row r="17" spans="1:17" ht="37.799999999999997" customHeight="1" x14ac:dyDescent="0.2">
      <c r="B17" s="33"/>
      <c r="C17" s="10"/>
      <c r="D17" s="108"/>
      <c r="E17" s="108"/>
      <c r="F17" s="108"/>
      <c r="G17" s="108"/>
      <c r="H17" s="108"/>
      <c r="I17" s="108"/>
      <c r="J17" s="108"/>
      <c r="K17" s="108"/>
      <c r="L17" s="108"/>
      <c r="M17" s="108"/>
      <c r="N17" s="108"/>
      <c r="O17" s="108"/>
      <c r="P17" s="108"/>
      <c r="Q17" s="108"/>
    </row>
    <row r="18" spans="1:17" ht="15" customHeight="1" x14ac:dyDescent="0.2">
      <c r="A18" s="33"/>
      <c r="B18" s="33"/>
      <c r="C18" s="10"/>
      <c r="D18" s="22"/>
      <c r="E18" s="22"/>
      <c r="F18" s="22"/>
      <c r="G18" s="22"/>
      <c r="H18" s="22"/>
      <c r="I18" s="22"/>
      <c r="J18" s="22"/>
      <c r="K18" s="22"/>
      <c r="L18" s="22"/>
      <c r="M18" s="22"/>
      <c r="N18" s="22"/>
      <c r="O18" s="22"/>
      <c r="P18" s="22"/>
      <c r="Q18" s="22"/>
    </row>
    <row r="19" spans="1:17" ht="15" customHeight="1" x14ac:dyDescent="0.2">
      <c r="A19" s="33"/>
      <c r="B19" s="33"/>
      <c r="C19" s="10" t="s">
        <v>16</v>
      </c>
      <c r="D19" s="108" t="s">
        <v>40</v>
      </c>
      <c r="E19" s="108"/>
      <c r="F19" s="108"/>
      <c r="G19" s="108"/>
      <c r="H19" s="108"/>
      <c r="I19" s="108"/>
      <c r="J19" s="108"/>
      <c r="K19" s="108"/>
      <c r="L19" s="108"/>
      <c r="M19" s="108"/>
      <c r="N19" s="108"/>
      <c r="O19" s="108"/>
      <c r="P19" s="108"/>
      <c r="Q19" s="108"/>
    </row>
    <row r="20" spans="1:17" ht="30.6" customHeight="1" x14ac:dyDescent="0.2">
      <c r="A20" s="33"/>
      <c r="B20" s="33"/>
      <c r="C20" s="10"/>
      <c r="D20" s="108"/>
      <c r="E20" s="108"/>
      <c r="F20" s="108"/>
      <c r="G20" s="108"/>
      <c r="H20" s="108"/>
      <c r="I20" s="108"/>
      <c r="J20" s="108"/>
      <c r="K20" s="108"/>
      <c r="L20" s="108"/>
      <c r="M20" s="108"/>
      <c r="N20" s="108"/>
      <c r="O20" s="108"/>
      <c r="P20" s="108"/>
      <c r="Q20" s="108"/>
    </row>
    <row r="21" spans="1:17" ht="15" customHeight="1" x14ac:dyDescent="0.2">
      <c r="B21" s="33"/>
      <c r="C21" s="10"/>
      <c r="D21" s="22"/>
      <c r="E21" s="22"/>
      <c r="F21" s="22"/>
      <c r="G21" s="22"/>
      <c r="H21" s="22"/>
      <c r="I21" s="22"/>
      <c r="J21" s="22"/>
      <c r="K21" s="22"/>
      <c r="L21" s="22"/>
      <c r="M21" s="22"/>
      <c r="N21" s="22"/>
      <c r="O21" s="22"/>
      <c r="P21" s="22"/>
      <c r="Q21" s="22"/>
    </row>
    <row r="22" spans="1:17" ht="15" customHeight="1" x14ac:dyDescent="0.2">
      <c r="B22" s="33"/>
      <c r="C22" s="10" t="s">
        <v>15</v>
      </c>
      <c r="D22" s="108" t="s">
        <v>20</v>
      </c>
      <c r="E22" s="109"/>
      <c r="F22" s="109"/>
      <c r="G22" s="109"/>
      <c r="H22" s="109"/>
      <c r="I22" s="109"/>
      <c r="J22" s="109"/>
      <c r="K22" s="109"/>
      <c r="L22" s="109"/>
      <c r="M22" s="109"/>
      <c r="N22" s="109"/>
      <c r="O22" s="109"/>
      <c r="P22" s="109"/>
      <c r="Q22" s="109"/>
    </row>
    <row r="23" spans="1:17" ht="15" customHeight="1" x14ac:dyDescent="0.2">
      <c r="B23" s="33"/>
      <c r="C23" s="11"/>
      <c r="D23" s="109"/>
      <c r="E23" s="109"/>
      <c r="F23" s="109"/>
      <c r="G23" s="109"/>
      <c r="H23" s="109"/>
      <c r="I23" s="109"/>
      <c r="J23" s="109"/>
      <c r="K23" s="109"/>
      <c r="L23" s="109"/>
      <c r="M23" s="109"/>
      <c r="N23" s="109"/>
      <c r="O23" s="109"/>
      <c r="P23" s="109"/>
      <c r="Q23" s="109"/>
    </row>
    <row r="24" spans="1:17" ht="15" customHeight="1" x14ac:dyDescent="0.2">
      <c r="B24" s="33"/>
      <c r="C24" s="10"/>
      <c r="D24" s="22"/>
      <c r="E24" s="22"/>
      <c r="F24" s="22"/>
      <c r="G24" s="22"/>
      <c r="H24" s="22"/>
      <c r="I24" s="22"/>
      <c r="J24" s="22"/>
      <c r="K24" s="22"/>
      <c r="L24" s="22"/>
      <c r="M24" s="22"/>
      <c r="N24" s="22"/>
      <c r="O24" s="22"/>
      <c r="P24" s="22"/>
      <c r="Q24" s="22"/>
    </row>
    <row r="25" spans="1:17" ht="15" customHeight="1" x14ac:dyDescent="0.2">
      <c r="B25" s="33"/>
      <c r="C25" s="10" t="s">
        <v>19</v>
      </c>
      <c r="D25" s="128" t="s">
        <v>56</v>
      </c>
      <c r="E25" s="128"/>
      <c r="F25" s="128"/>
      <c r="G25" s="128"/>
      <c r="H25" s="128"/>
      <c r="I25" s="128"/>
      <c r="J25" s="128"/>
      <c r="K25" s="128"/>
      <c r="L25" s="128"/>
      <c r="M25" s="128"/>
      <c r="N25" s="128"/>
      <c r="O25" s="128"/>
      <c r="P25" s="128"/>
      <c r="Q25" s="128"/>
    </row>
    <row r="26" spans="1:17" ht="15" customHeight="1" x14ac:dyDescent="0.2">
      <c r="B26" s="33"/>
      <c r="C26" s="11"/>
      <c r="D26" s="128"/>
      <c r="E26" s="128"/>
      <c r="F26" s="128"/>
      <c r="G26" s="128"/>
      <c r="H26" s="128"/>
      <c r="I26" s="128"/>
      <c r="J26" s="128"/>
      <c r="K26" s="128"/>
      <c r="L26" s="128"/>
      <c r="M26" s="128"/>
      <c r="N26" s="128"/>
      <c r="O26" s="128"/>
      <c r="P26" s="128"/>
      <c r="Q26" s="128"/>
    </row>
    <row r="27" spans="1:17" ht="15" customHeight="1" x14ac:dyDescent="0.2">
      <c r="B27" s="33"/>
      <c r="D27" s="128"/>
      <c r="E27" s="128"/>
      <c r="F27" s="128"/>
      <c r="G27" s="128"/>
      <c r="H27" s="128"/>
      <c r="I27" s="128"/>
      <c r="J27" s="128"/>
      <c r="K27" s="128"/>
      <c r="L27" s="128"/>
      <c r="M27" s="128"/>
      <c r="N27" s="128"/>
      <c r="O27" s="128"/>
      <c r="P27" s="128"/>
      <c r="Q27" s="128"/>
    </row>
    <row r="28" spans="1:17" ht="15" customHeight="1" x14ac:dyDescent="0.2">
      <c r="D28" s="128"/>
      <c r="E28" s="128"/>
      <c r="F28" s="128"/>
      <c r="G28" s="128"/>
      <c r="H28" s="128"/>
      <c r="I28" s="128"/>
      <c r="J28" s="128"/>
      <c r="K28" s="128"/>
      <c r="L28" s="128"/>
      <c r="M28" s="128"/>
      <c r="N28" s="128"/>
      <c r="O28" s="128"/>
      <c r="P28" s="128"/>
      <c r="Q28" s="128"/>
    </row>
    <row r="29" spans="1:17" ht="15" customHeight="1" x14ac:dyDescent="0.2">
      <c r="D29" s="129"/>
      <c r="E29" s="129"/>
      <c r="F29" s="129"/>
      <c r="G29" s="129"/>
      <c r="H29" s="129"/>
      <c r="I29" s="129"/>
      <c r="J29" s="129"/>
      <c r="K29" s="129"/>
      <c r="L29" s="129"/>
      <c r="M29" s="129"/>
      <c r="N29" s="129"/>
      <c r="O29" s="129"/>
      <c r="P29" s="129"/>
      <c r="Q29" s="129"/>
    </row>
    <row r="30" spans="1:17" ht="15" customHeight="1" x14ac:dyDescent="0.2">
      <c r="C30" s="10" t="s">
        <v>50</v>
      </c>
      <c r="D30" s="126" t="s">
        <v>55</v>
      </c>
      <c r="E30" s="127"/>
      <c r="F30" s="127"/>
      <c r="G30" s="127"/>
      <c r="H30" s="127"/>
      <c r="I30" s="127"/>
      <c r="J30" s="127"/>
      <c r="K30" s="127"/>
      <c r="L30" s="127"/>
      <c r="M30" s="127"/>
      <c r="N30" s="127"/>
      <c r="O30" s="127"/>
      <c r="P30" s="127"/>
      <c r="Q30" s="127"/>
    </row>
    <row r="31" spans="1:17" s="60" customFormat="1" ht="15" customHeight="1" x14ac:dyDescent="0.2">
      <c r="D31" s="127"/>
      <c r="E31" s="127"/>
      <c r="F31" s="127"/>
      <c r="G31" s="127"/>
      <c r="H31" s="127"/>
      <c r="I31" s="127"/>
      <c r="J31" s="127"/>
      <c r="K31" s="127"/>
      <c r="L31" s="127"/>
      <c r="M31" s="127"/>
      <c r="N31" s="127"/>
      <c r="O31" s="127"/>
      <c r="P31" s="127"/>
      <c r="Q31" s="127"/>
    </row>
    <row r="32" spans="1:17" s="60" customFormat="1" ht="15" customHeight="1" x14ac:dyDescent="0.2">
      <c r="D32" s="127"/>
      <c r="E32" s="127"/>
      <c r="F32" s="127"/>
      <c r="G32" s="127"/>
      <c r="H32" s="127"/>
      <c r="I32" s="127"/>
      <c r="J32" s="127"/>
      <c r="K32" s="127"/>
      <c r="L32" s="127"/>
      <c r="M32" s="127"/>
      <c r="N32" s="127"/>
      <c r="O32" s="127"/>
      <c r="P32" s="127"/>
      <c r="Q32" s="127"/>
    </row>
    <row r="33" spans="4:17" x14ac:dyDescent="0.2">
      <c r="D33" s="127"/>
      <c r="E33" s="127"/>
      <c r="F33" s="127"/>
      <c r="G33" s="127"/>
      <c r="H33" s="127"/>
      <c r="I33" s="127"/>
      <c r="J33" s="127"/>
      <c r="K33" s="127"/>
      <c r="L33" s="127"/>
      <c r="M33" s="127"/>
      <c r="N33" s="127"/>
      <c r="O33" s="127"/>
      <c r="P33" s="127"/>
      <c r="Q33" s="127"/>
    </row>
    <row r="35" spans="4:17" x14ac:dyDescent="0.2">
      <c r="D35" s="125"/>
      <c r="E35" s="125"/>
      <c r="F35" s="125"/>
      <c r="G35" s="125"/>
      <c r="H35" s="125"/>
      <c r="I35" s="125"/>
      <c r="J35" s="125"/>
      <c r="K35" s="125"/>
      <c r="L35" s="125"/>
      <c r="M35" s="125"/>
      <c r="N35" s="125"/>
      <c r="O35" s="125"/>
      <c r="P35" s="125"/>
      <c r="Q35" s="125"/>
    </row>
  </sheetData>
  <mergeCells count="8">
    <mergeCell ref="D35:Q35"/>
    <mergeCell ref="D30:Q33"/>
    <mergeCell ref="D25:Q28"/>
    <mergeCell ref="D22:Q23"/>
    <mergeCell ref="D9:Q11"/>
    <mergeCell ref="D13:Q14"/>
    <mergeCell ref="D16:Q17"/>
    <mergeCell ref="D19:Q2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C1</vt:lpstr>
      <vt:lpstr>C2</vt:lpstr>
      <vt:lpstr>ANEXO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Sernatur</dc:creator>
  <cp:keywords/>
  <dc:description/>
  <cp:lastModifiedBy>Marybel Silva</cp:lastModifiedBy>
  <cp:revision/>
  <dcterms:created xsi:type="dcterms:W3CDTF">2012-06-25T19:12:41Z</dcterms:created>
  <dcterms:modified xsi:type="dcterms:W3CDTF">2022-07-01T16:05:42Z</dcterms:modified>
  <cp:category/>
  <cp:contentStatus/>
</cp:coreProperties>
</file>