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ivotTables/pivotTable1.xml" ContentType="application/vnd.openxmlformats-officedocument.spreadsheetml.pivotTable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parra\Desktop\Cuadros e informes\TURISMO EMISIVO\2017\"/>
    </mc:Choice>
  </mc:AlternateContent>
  <xr:revisionPtr revIDLastSave="0" documentId="13_ncr:1_{F9C0B403-8FAF-4ADD-9858-B00368BC02C4}" xr6:coauthVersionLast="47" xr6:coauthVersionMax="47" xr10:uidLastSave="{00000000-0000-0000-0000-000000000000}"/>
  <bookViews>
    <workbookView xWindow="-108" yWindow="-108" windowWidth="23256" windowHeight="12576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11" r:id="rId5"/>
    <sheet name="C5" sheetId="10" r:id="rId6"/>
    <sheet name="C6" sheetId="15" r:id="rId7"/>
    <sheet name="C7" sheetId="20" r:id="rId8"/>
    <sheet name="C8" sheetId="21" r:id="rId9"/>
    <sheet name="C9" sheetId="22" r:id="rId10"/>
    <sheet name="C10" sheetId="23" r:id="rId11"/>
    <sheet name="C11" sheetId="25" r:id="rId12"/>
    <sheet name="C12" sheetId="26" r:id="rId13"/>
    <sheet name="C13" sheetId="19" r:id="rId14"/>
    <sheet name="BBDD" sheetId="18" state="hidden" r:id="rId15"/>
  </sheets>
  <definedNames>
    <definedName name="_xlnm._FilterDatabase" localSheetId="14" hidden="1">BBDD!#REF!</definedName>
    <definedName name="_xlnm._FilterDatabase" localSheetId="13" hidden="1">'C13'!$C$5</definedName>
  </definedNames>
  <calcPr calcId="191029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1" l="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</calcChain>
</file>

<file path=xl/sharedStrings.xml><?xml version="1.0" encoding="utf-8"?>
<sst xmlns="http://schemas.openxmlformats.org/spreadsheetml/2006/main" count="2746" uniqueCount="196">
  <si>
    <t>ALEMANIA</t>
  </si>
  <si>
    <t>Vacaciones</t>
  </si>
  <si>
    <t>Aeropuertos</t>
  </si>
  <si>
    <t>Alemania</t>
  </si>
  <si>
    <t>Europa</t>
  </si>
  <si>
    <t>Personales</t>
  </si>
  <si>
    <t>Negocios</t>
  </si>
  <si>
    <t>FRANCIA</t>
  </si>
  <si>
    <t>O. EUROPA</t>
  </si>
  <si>
    <t>ARGENTINA</t>
  </si>
  <si>
    <t>Argentina</t>
  </si>
  <si>
    <t>Fronterizos</t>
  </si>
  <si>
    <t>América</t>
  </si>
  <si>
    <t>BRASIL</t>
  </si>
  <si>
    <t>ESPAÑA</t>
  </si>
  <si>
    <t>MEXICO</t>
  </si>
  <si>
    <t>O. AMERICA</t>
  </si>
  <si>
    <t>O. MUNDO</t>
  </si>
  <si>
    <t>PERU</t>
  </si>
  <si>
    <t>Brasil</t>
  </si>
  <si>
    <t>Norteamérica</t>
  </si>
  <si>
    <t>EE.UU.</t>
  </si>
  <si>
    <t>España</t>
  </si>
  <si>
    <t>Francia</t>
  </si>
  <si>
    <t>México</t>
  </si>
  <si>
    <t>Perú</t>
  </si>
  <si>
    <t>LLEGADAS</t>
  </si>
  <si>
    <t>TURISTAS</t>
  </si>
  <si>
    <t>EXCURSIONISTAS</t>
  </si>
  <si>
    <t>TOTAL VISITANTES</t>
  </si>
  <si>
    <t>TRANSPORTE INTERNACIONAL</t>
  </si>
  <si>
    <t>PAÍS DE RESIDENCIA</t>
  </si>
  <si>
    <t>PERMANENCIA PROMEDIO (NOCHES)</t>
  </si>
  <si>
    <t>GASTO PROM. DIARIO INDIVIDUAL (US$)</t>
  </si>
  <si>
    <t>GASTO TOTAL INDIVIDUAL (US$)</t>
  </si>
  <si>
    <t>AMÉRICA</t>
  </si>
  <si>
    <t>EUROPA</t>
  </si>
  <si>
    <t>TOTAL TURISTAS</t>
  </si>
  <si>
    <t>MOTIVO DEL VIAJE</t>
  </si>
  <si>
    <t>AEROPUERTOS</t>
  </si>
  <si>
    <t>MOTIVO DEL VIAJE (AGRUPADO)</t>
  </si>
  <si>
    <t>TIPOLOGÍA</t>
  </si>
  <si>
    <t>TOTAL</t>
  </si>
  <si>
    <t>Continúa cuadro 6</t>
  </si>
  <si>
    <t>COLOMBIA</t>
  </si>
  <si>
    <t>PERSONALES</t>
  </si>
  <si>
    <t>VACACIONES</t>
  </si>
  <si>
    <t>VISITA FAMILIARES/AMIGOS</t>
  </si>
  <si>
    <t>SALUD</t>
  </si>
  <si>
    <t>ESTUDIOS</t>
  </si>
  <si>
    <t>OTRO</t>
  </si>
  <si>
    <t/>
  </si>
  <si>
    <t>NEGOCIOS</t>
  </si>
  <si>
    <t>NEGOCIOS/PROFESIONALES</t>
  </si>
  <si>
    <t>CONGRESOS/SEMINARIOS</t>
  </si>
  <si>
    <t>FRONTERIZOS</t>
  </si>
  <si>
    <t>NORTEAMÉRICA</t>
  </si>
  <si>
    <t>O. AMÉRICA</t>
  </si>
  <si>
    <t>VISITA FAMILIARES / AMIGOS</t>
  </si>
  <si>
    <t>OTROS</t>
  </si>
  <si>
    <t>OTROS MOTIVOS</t>
  </si>
  <si>
    <t>Colombia</t>
  </si>
  <si>
    <t>Nota: En " Otros Motivos" se incorporaron los motivos: Estudios, Salud y Conexión.</t>
  </si>
  <si>
    <t xml:space="preserve"> LLEGADA A DESTINO DE RESIDENTES EN CHILE (VISITANTES) </t>
  </si>
  <si>
    <t>EGRESO DE DIVISAS (US$)</t>
  </si>
  <si>
    <t xml:space="preserve"> LLEGADA A DESTINO DE RESIDENTES EN CHILE (TURISTAS) </t>
  </si>
  <si>
    <t>País de Destino</t>
  </si>
  <si>
    <t>PAÍS DE DESTINO</t>
  </si>
  <si>
    <t>VÍA DE SALIDA DEL PAÍS</t>
  </si>
  <si>
    <t>PAIS DE DESTINO</t>
  </si>
  <si>
    <t>Visita familiares / amigos</t>
  </si>
  <si>
    <t>Salud</t>
  </si>
  <si>
    <t>Estudios</t>
  </si>
  <si>
    <t>Otros motivos</t>
  </si>
  <si>
    <t>Negocios / profesionales</t>
  </si>
  <si>
    <t>Congresos / seminarios</t>
  </si>
  <si>
    <t>Total general</t>
  </si>
  <si>
    <t>FRONTERA TERRESTRE NORTE</t>
  </si>
  <si>
    <t>FRONTERA TERRESTRE CENTRO SUR</t>
  </si>
  <si>
    <t>O. América</t>
  </si>
  <si>
    <t>O. Mundo</t>
  </si>
  <si>
    <t>Norte</t>
  </si>
  <si>
    <t>Centro-Sur</t>
  </si>
  <si>
    <t>Otros</t>
  </si>
  <si>
    <t>O. Europa</t>
  </si>
  <si>
    <t>EGRESO</t>
  </si>
  <si>
    <t>TURISTAS-DIA</t>
  </si>
  <si>
    <t>Motivo del viaje</t>
  </si>
  <si>
    <t>Motivo del viaje (agrupado2)</t>
  </si>
  <si>
    <t>Motivo del viaje (agrupado1)</t>
  </si>
  <si>
    <t>Mercado</t>
  </si>
  <si>
    <t>Continente</t>
  </si>
  <si>
    <t>Conglomerado</t>
  </si>
  <si>
    <t>GASTO PROMEDIO TOTAL INDIVIDUAL (US$)</t>
  </si>
  <si>
    <t>GASTO PROMEDIO DIARIO INDIVIDUAL (US$)</t>
  </si>
  <si>
    <t>LLEGADA A DESTINO DE RESIDENTES EN CHILE (TURISTAS)</t>
  </si>
  <si>
    <t>CRUCE DE INFORMACIÓN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</si>
  <si>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</si>
  <si>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</si>
  <si>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</si>
  <si>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</si>
  <si>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</si>
  <si>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</si>
  <si>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RESIDENTES EN CHILE SALIDOS POR MOTIVOS TURÍSTICOS</t>
  </si>
  <si>
    <t>LLEGADAS A DESTINO</t>
  </si>
  <si>
    <t>Las cifras de chilenos salidos a los países europeos corresponden a una estimación en base a la información de Policía Internacional, debido a que Alemania tiene un cambio en sus cifras a partir del 2006.</t>
  </si>
  <si>
    <t xml:space="preserve">CUADRO 7.  POBLACIÓN DEL TURISMO EMISIVO Y SEGMENTOS QUE LO CONFORMAN, SEGÚN PAÍS DE DESTINO. </t>
  </si>
  <si>
    <t>Llegadas Turistas</t>
  </si>
  <si>
    <t>Lugar Ranking</t>
  </si>
  <si>
    <t xml:space="preserve">% Participación </t>
  </si>
  <si>
    <t>Egreso de Divisas (US$)</t>
  </si>
  <si>
    <t>% Participación</t>
  </si>
  <si>
    <t>GTI (US$)</t>
  </si>
  <si>
    <t>GPDI (US$)</t>
  </si>
  <si>
    <t>Permanencia (noches)</t>
  </si>
  <si>
    <t>1º</t>
  </si>
  <si>
    <t>2º</t>
  </si>
  <si>
    <t>8º</t>
  </si>
  <si>
    <t>9º</t>
  </si>
  <si>
    <t>3º</t>
  </si>
  <si>
    <t>4º</t>
  </si>
  <si>
    <t>7º</t>
  </si>
  <si>
    <t>5º</t>
  </si>
  <si>
    <t>6º</t>
  </si>
  <si>
    <t>-</t>
  </si>
  <si>
    <t xml:space="preserve">EGRESO DE DIVISAS </t>
  </si>
  <si>
    <t>GASTO PROMEDIO DIARIO INDIVIDUAL</t>
  </si>
  <si>
    <t>GASTO PROMEDIO TOTAL INDIVIDUAL</t>
  </si>
  <si>
    <t>PERMANENCIA PROMEDIO</t>
  </si>
  <si>
    <t xml:space="preserve">LLEGADA DE RESIDENTES EN CHILE (TURISTAS) QUE VIAJAN AL EXTRANJERO </t>
  </si>
  <si>
    <t>CUADRO 8.  RANKING DE PAÍSES MÁS VISITADOS, % DE PARTICIPACIÓN Y VARIACIÓN.</t>
  </si>
  <si>
    <t>Canadá</t>
  </si>
  <si>
    <t>SEGUNDO TRIMESTRE 2016</t>
  </si>
  <si>
    <t>Nota 3: El % Var de las variables: Egreso de divisas, GTI y GPDI, están expresadas en valores nominales (moneda de cada año).</t>
  </si>
  <si>
    <t>PRIMER SEMESTRE 2016</t>
  </si>
  <si>
    <t>Trimestre</t>
  </si>
  <si>
    <t>Primer</t>
  </si>
  <si>
    <t>Segundo</t>
  </si>
  <si>
    <t>Continúa cuadro 11</t>
  </si>
  <si>
    <t>CUADRO 12.  RANKING DE PAÍSES MÁS VISITADOS, % DE PARTICIPACIÓN Y VARIACIÓN.</t>
  </si>
  <si>
    <t>CUADRO 13.  TABLA DINÁMICA A PARTIR DE LA BASE DE DATOS DEL TURISMO EMISIVO (TURISTAS).</t>
  </si>
  <si>
    <t>Seleccione trimestre</t>
  </si>
  <si>
    <t>Bolivia</t>
  </si>
  <si>
    <t>PRIMER SEMESTRE 2017</t>
  </si>
  <si>
    <t>SEGUNDO TRIMESTRE 2016-2017</t>
  </si>
  <si>
    <t>SEGUNDO TRIMESTRE 2017</t>
  </si>
  <si>
    <t>BOLIVIA</t>
  </si>
  <si>
    <t>% Var       2017/ 2016</t>
  </si>
  <si>
    <t>PRIMER SEMESTRE 2016-2017</t>
  </si>
  <si>
    <t>10º</t>
  </si>
  <si>
    <t xml:space="preserve">LLEGADA A DESTINO DE RESIDENTES EN CHILE (TURISTAS) QUE VIAJAN AL EXTRANJERO, PERMANENCIA, GASTO PROMEDIO DIARIO INDIVIDUAL, GASTO TOTAL INDIVIDUAL Y EGRESO DE DIVISAS, </t>
  </si>
  <si>
    <t>LLEGADA A DESTINO DE RESIDENTES EN CHILE (VISITANTES) QUE VIAJAN AL EXTRANJERO Y EGRESO DE DIVISAS. SEGUNDO TRIMESTRE.</t>
  </si>
  <si>
    <t>SEGÚN PAÍS DE DESTINO. SEGUNDO TRIMESTRE.</t>
  </si>
  <si>
    <t>SEGÚN MOTIVO DEL VIAJE. SEGUNDO TRIMESTRE.</t>
  </si>
  <si>
    <t>SEGÚN VÍA DE SALIDA Y PAÍS DE DESTINO. SEGUNDO TRIMESTRE.</t>
  </si>
  <si>
    <t>SEGÚN VIA DE SALIDA Y MOTIVO DEL VIAJE. SEGUNDO TRIMESTRE.</t>
  </si>
  <si>
    <t xml:space="preserve"> SEGÚN MOTIVO DEL VIAJE Y PAÍS DE DESTINO. SEGUNDO TRIMESTRE.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</si>
  <si>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</si>
  <si>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</si>
  <si>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</si>
  <si>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</si>
  <si>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</si>
  <si>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</si>
  <si>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</si>
  <si>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</si>
  <si>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</si>
  <si>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</si>
  <si>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</si>
  <si>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</si>
  <si>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</si>
  <si>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 xml:space="preserve">POBLACIÓN DE TURISMO EMISIVO Y SEGMENTOS QUE LO CONFORMAN, SEGÚN PAÍS DE DESTINO. SEGUNDO TRIMESTRE. </t>
  </si>
  <si>
    <t>RANKING DE PAÍSES MÁS VISITADOS, % DE PARTICIPACIÓN Y VARIACIÓN. SEGUNDO TRIMESTRE.</t>
  </si>
  <si>
    <t>LLEGADA A DESTINO DE RESIDENTES EN CHILE (VISITANTES) QUE VIAJAN AL EXTRANJERO Y EGRESO DE DIVISAS. PRIMER SEMESTRE.</t>
  </si>
  <si>
    <t>SEGÚN PAÍS DE DESTINO. PRIMER SEMESTRE.</t>
  </si>
  <si>
    <t>SEGÚN MOTIVO DEL VIAJE. PRIMER SEMESTRE.</t>
  </si>
  <si>
    <t>RANKING DE PAÍSES MÁS VISITADOS, % DE PARTICIPACIÓN Y VARIACIÓN. PRIMER SEMESTRE.</t>
  </si>
  <si>
    <t>TABLA DINÁMICA A PARTIR DE LA BASE DE DATOS DEL TURISMO EMISIVO. PRIMER SEMESTRE.</t>
  </si>
  <si>
    <t>CUADRO 1. LLEGADA A DESTINO DE RESIDENTES EN CHILE (VISITANTES) QUE VIAJAN AL EXTRANJERO Y EGRESO DE DIVISAS.</t>
  </si>
  <si>
    <t>CUADRO 2.  LLEGADA A DESTINO DE RESIDENTES EN CHILE (TURISTAS) QUE VIAJAN AL EXTRANJERO, PERMANENCIA, GASTO PROMEDIO DIARIO INDIVIDUAL, GASTO TOTAL INDIVIDUAL Y EGRESO DE DIVISAS, SEGÚN PAÍS DE DESTINO.</t>
  </si>
  <si>
    <t>CUADRO 3.  LLEGADA A DESTINO DE RESIDENTES EN CHILE (TURISTAS) QUE VIAJAN AL EXTRANJERO, PERMANENCIA, GASTO PROMEDIO DIARIO INDIVIDUAL, GASTO TOTAL INDIVIDUAL Y EGRESO DE DIVISAS, SEGÚN MOTIVO DEL VIAJE.</t>
  </si>
  <si>
    <t>CUADRO 4.  LLEGADA A DESTINO DE RESIDENTES EN CHILE (TURISTAS) QUE VIAJAN AL EXTRANJERO, PERMANENCIA, GASTO PROMEDIO DIARIO INDIVIDUAL, GASTO TOTAL INDIVIDUAL Y EGRESO DE DIVISAS, SEGÚN VÍA DE SALIDA Y PAÍS DE DESTINO.</t>
  </si>
  <si>
    <t>CUADRO 5.  LLEGADA A DESTINO DE RESIDENTES EN CHILE (TURISTAS) QUE VIAJAN AL EXTRANJERO, PERMANENCIA, GASTO PROMEDIO DIARIO INDIVIDUAL, GASTO TOTAL INDIVIDUAL Y EGRESO DE DIVISAS, SEGÚN VIA DE SALIDA Y MOTIVO DEL VIAJE.</t>
  </si>
  <si>
    <t>CUADRO 6.  LLEGADA A DESTINO DE RESIDENTES EN CHILE (TURISTAS) QUE VIAJAN AL EXTRANJERO, PERMANENCIA, GASTO PROMEDIO DIARIO INDIVIDUAL, GASTO TOTAL INDIVIDUAL Y EGRESO DE DIVISAS, SEGÚN MOTIVO DEL VIAJE Y PAÍS DE DESTINO.</t>
  </si>
  <si>
    <t>Nota 1: % de variación respecto del segundo trimestre 2016.</t>
  </si>
  <si>
    <t>Nota 2: O. América, O. Europa y O. Mundo, no se incorporan al ranking de países.</t>
  </si>
  <si>
    <t>CUADRO 9. LLEGADA A DESTINO DE RESIDENTES EN CHILE (VISITANTES) QUE VIAJAN AL EXTRANJERO Y EGRESO DE DIVISAS.</t>
  </si>
  <si>
    <t>CUADRO 10.  LLEGADA A DESTINO DE RESIDENTES EN CHILE (TURISTAS) QUE VIAJAN AL EXTRANJERO, PERMANENCIA, GASTO PROMEDIO DIARIO INDIVIDUAL, GASTO TOTAL INDIVIDUAL Y EGRESO DE DIVISAS, SEGÚN PAÍS DE DESTINO.</t>
  </si>
  <si>
    <t>CUADRO 11.  LLEGADA A DESTINO DE RESIDENTES EN CHILE (TURISTAS) QUE VIAJAN AL EXTRANJERO, PERMANENCIA, GASTO PROMEDIO DIARIO INDIVIDUAL, GASTO TOTAL INDIVIDUAL Y EGRESO DE DIVISAS, SEGÚN MOTIVO DEL VIAJE Y PAÍS DE DESTINO.</t>
  </si>
  <si>
    <t>Nota 1: % de variación respecto del primer semestre 2016.</t>
  </si>
  <si>
    <t>(Todas)</t>
  </si>
  <si>
    <t>Nota: No se presentan resultados para destino Bolivia durante el segundo trimestre 2016, dado que hasta ese año, no se levantaba información vía terrestre.</t>
  </si>
  <si>
    <t>FRONTERA TERRESTRE NORTE (*)</t>
  </si>
  <si>
    <t>FRONTERA TERRESTRE CENTRO SUR (*)</t>
  </si>
  <si>
    <t>(*) Solo contempla apertura para países "FRONTERIZOS", en función de la muestra obtenida en el levantamiento en terreno.</t>
  </si>
  <si>
    <t>Nota 1: En " Otros Motivos" se incorporaron los motivos: Estudios, Salud y Conexión.</t>
  </si>
  <si>
    <t>Nota 2: No se presentan resultados para destino Bolivia durante el segundo trimestre 2016, dado que hasta ese año, no se levantaba información vía terrestre.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</si>
</sst>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.00_-;\-* #,##0.00_-;_-* &quot;-&quot;??_-;_-@_-"/>
    <numFmt numFmtId="165" formatCode="#,##0.0"/>
    <numFmt numFmtId="166" formatCode="0.0"/>
    <numFmt numFmtId="167" formatCode="#,##0_ ;\-#,##0\ "/>
    <numFmt numFmtId="168" formatCode="_-* #,##0.0_-;\-* #,##0.0_-;_-* &quot;-&quot;??_-;_-@_-"/>
    <numFmt numFmtId="169" formatCode="0.0%"/>
    <numFmt numFmtId="170" formatCode="###0.00"/>
    <numFmt numFmtId="171" formatCode="0.00000000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b/>
      <sz val="20"/>
      <color indexed="9"/>
      <name val="Verdana"/>
      <family val="2"/>
    </font>
    <font>
      <b/>
      <sz val="10"/>
      <color indexed="9"/>
      <name val="Arial"/>
      <family val="2"/>
    </font>
    <font>
      <sz val="8"/>
      <color indexed="9"/>
      <name val="Verdana"/>
      <family val="2"/>
    </font>
    <font>
      <b/>
      <sz val="10"/>
      <color indexed="9"/>
      <name val="Verdana"/>
      <family val="2"/>
    </font>
    <font>
      <sz val="8"/>
      <color theme="0"/>
      <name val="Verdan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0" tint="-0.499984740745262"/>
      <name val="Arial Narrow"/>
      <family val="2"/>
    </font>
    <font>
      <b/>
      <sz val="20"/>
      <color theme="0" tint="-0.499984740745262"/>
      <name val="Verdana"/>
      <family val="2"/>
    </font>
    <font>
      <b/>
      <sz val="10"/>
      <color theme="0" tint="-0.499984740745262"/>
      <name val="Arial"/>
      <family val="2"/>
    </font>
    <font>
      <sz val="8"/>
      <color theme="0" tint="-0.499984740745262"/>
      <name val="Verdana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color theme="4" tint="0.39997558519241921"/>
      <name val="Calibri"/>
      <family val="2"/>
      <scheme val="minor"/>
    </font>
    <font>
      <sz val="10"/>
      <name val="Calibri"/>
      <scheme val="minor"/>
    </font>
    <font>
      <sz val="10"/>
      <color theme="7"/>
      <name val="Calibri"/>
      <scheme val="minor"/>
    </font>
    <font>
      <sz val="12"/>
      <color theme="0"/>
      <name val="Calibri"/>
      <scheme val="minor"/>
    </font>
    <font>
      <b/>
      <sz val="10"/>
      <color theme="7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theme="6"/>
      </bottom>
      <diagonal/>
    </border>
  </borders>
  <cellStyleXfs count="12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17" fillId="0" borderId="0"/>
    <xf numFmtId="0" fontId="3" fillId="0" borderId="0"/>
    <xf numFmtId="16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/>
  </cellStyleXfs>
  <cellXfs count="227">
    <xf numFmtId="0" fontId="0" fillId="0" borderId="0" xfId="0"/>
    <xf numFmtId="0" fontId="11" fillId="3" borderId="0" xfId="0" applyFont="1" applyFill="1" applyAlignment="1">
      <alignment wrapText="1"/>
    </xf>
    <xf numFmtId="0" fontId="11" fillId="3" borderId="0" xfId="0" applyFont="1" applyFill="1"/>
    <xf numFmtId="165" fontId="11" fillId="3" borderId="0" xfId="0" applyNumberFormat="1" applyFont="1" applyFill="1"/>
    <xf numFmtId="3" fontId="11" fillId="3" borderId="0" xfId="0" applyNumberFormat="1" applyFont="1" applyFill="1"/>
    <xf numFmtId="0" fontId="11" fillId="3" borderId="0" xfId="0" applyFont="1" applyFill="1" applyAlignment="1">
      <alignment vertical="center" wrapText="1"/>
    </xf>
    <xf numFmtId="0" fontId="7" fillId="3" borderId="0" xfId="0" applyFont="1" applyFill="1" applyBorder="1"/>
    <xf numFmtId="0" fontId="8" fillId="3" borderId="0" xfId="0" applyFont="1" applyFill="1" applyAlignment="1">
      <alignment wrapText="1"/>
    </xf>
    <xf numFmtId="0" fontId="0" fillId="3" borderId="0" xfId="0" applyFill="1" applyAlignment="1"/>
    <xf numFmtId="0" fontId="8" fillId="3" borderId="0" xfId="0" applyFont="1" applyFill="1" applyBorder="1"/>
    <xf numFmtId="0" fontId="8" fillId="3" borderId="0" xfId="0" applyFont="1" applyFill="1"/>
    <xf numFmtId="0" fontId="10" fillId="3" borderId="0" xfId="0" applyFont="1" applyFill="1"/>
    <xf numFmtId="3" fontId="10" fillId="3" borderId="0" xfId="0" applyNumberFormat="1" applyFont="1" applyFill="1"/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wrapText="1"/>
    </xf>
    <xf numFmtId="3" fontId="7" fillId="3" borderId="0" xfId="0" applyNumberFormat="1" applyFont="1" applyFill="1"/>
    <xf numFmtId="3" fontId="8" fillId="3" borderId="0" xfId="0" applyNumberFormat="1" applyFont="1" applyFill="1"/>
    <xf numFmtId="165" fontId="8" fillId="3" borderId="0" xfId="0" applyNumberFormat="1" applyFont="1" applyFill="1"/>
    <xf numFmtId="0" fontId="8" fillId="3" borderId="0" xfId="0" applyFont="1" applyFill="1" applyAlignment="1">
      <alignment vertical="top"/>
    </xf>
    <xf numFmtId="0" fontId="8" fillId="3" borderId="0" xfId="0" applyFont="1" applyFill="1" applyAlignment="1">
      <alignment vertical="top" wrapText="1"/>
    </xf>
    <xf numFmtId="166" fontId="8" fillId="3" borderId="0" xfId="0" applyNumberFormat="1" applyFont="1" applyFill="1"/>
    <xf numFmtId="3" fontId="7" fillId="3" borderId="0" xfId="0" applyNumberFormat="1" applyFont="1" applyFill="1" applyBorder="1"/>
    <xf numFmtId="165" fontId="7" fillId="3" borderId="0" xfId="0" applyNumberFormat="1" applyFont="1" applyFill="1" applyBorder="1"/>
    <xf numFmtId="166" fontId="7" fillId="3" borderId="0" xfId="0" applyNumberFormat="1" applyFont="1" applyFill="1" applyBorder="1"/>
    <xf numFmtId="0" fontId="3" fillId="0" borderId="0" xfId="6"/>
    <xf numFmtId="0" fontId="8" fillId="2" borderId="0" xfId="6" applyFont="1" applyFill="1"/>
    <xf numFmtId="3" fontId="8" fillId="2" borderId="0" xfId="6" applyNumberFormat="1" applyFont="1" applyFill="1"/>
    <xf numFmtId="165" fontId="8" fillId="2" borderId="0" xfId="6" applyNumberFormat="1" applyFont="1" applyFill="1"/>
    <xf numFmtId="0" fontId="8" fillId="0" borderId="0" xfId="6" applyFont="1"/>
    <xf numFmtId="0" fontId="0" fillId="0" borderId="0" xfId="0" applyBorder="1"/>
    <xf numFmtId="0" fontId="3" fillId="0" borderId="0" xfId="0" applyFont="1" applyBorder="1"/>
    <xf numFmtId="3" fontId="3" fillId="0" borderId="0" xfId="0" applyNumberFormat="1" applyFont="1" applyBorder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vertical="top"/>
    </xf>
    <xf numFmtId="0" fontId="0" fillId="0" borderId="0" xfId="0" applyBorder="1" applyAlignment="1"/>
    <xf numFmtId="0" fontId="3" fillId="0" borderId="0" xfId="0" applyFont="1" applyBorder="1" applyAlignment="1"/>
    <xf numFmtId="0" fontId="18" fillId="0" borderId="0" xfId="7" applyFont="1" applyAlignment="1">
      <alignment vertical="top"/>
    </xf>
    <xf numFmtId="0" fontId="18" fillId="0" borderId="0" xfId="7" applyFont="1" applyAlignment="1">
      <alignment horizontal="left" vertical="top"/>
    </xf>
    <xf numFmtId="170" fontId="18" fillId="0" borderId="0" xfId="7" applyNumberFormat="1" applyFont="1" applyAlignment="1">
      <alignment horizontal="right" vertical="center"/>
    </xf>
    <xf numFmtId="164" fontId="4" fillId="3" borderId="0" xfId="9" applyFont="1" applyFill="1"/>
    <xf numFmtId="169" fontId="0" fillId="3" borderId="0" xfId="0" applyNumberFormat="1" applyFill="1"/>
    <xf numFmtId="0" fontId="0" fillId="3" borderId="0" xfId="0" applyFill="1" applyBorder="1"/>
    <xf numFmtId="0" fontId="6" fillId="4" borderId="0" xfId="0" applyFont="1" applyFill="1"/>
    <xf numFmtId="0" fontId="7" fillId="4" borderId="0" xfId="0" applyFont="1" applyFill="1"/>
    <xf numFmtId="0" fontId="8" fillId="4" borderId="0" xfId="1" applyFont="1" applyFill="1" applyAlignment="1" applyProtection="1">
      <alignment vertical="top" wrapText="1"/>
    </xf>
    <xf numFmtId="0" fontId="8" fillId="4" borderId="0" xfId="1" applyFont="1" applyFill="1" applyBorder="1" applyAlignment="1" applyProtection="1">
      <alignment vertical="top" wrapText="1"/>
    </xf>
    <xf numFmtId="0" fontId="7" fillId="4" borderId="0" xfId="1" applyFont="1" applyFill="1" applyBorder="1" applyAlignment="1" applyProtection="1">
      <alignment horizontal="left"/>
    </xf>
    <xf numFmtId="49" fontId="7" fillId="4" borderId="0" xfId="0" applyNumberFormat="1" applyFont="1" applyFill="1" applyAlignment="1"/>
    <xf numFmtId="0" fontId="12" fillId="4" borderId="0" xfId="0" applyFont="1" applyFill="1" applyAlignment="1">
      <alignment vertical="center" wrapText="1"/>
    </xf>
    <xf numFmtId="0" fontId="13" fillId="4" borderId="0" xfId="0" applyFont="1" applyFill="1"/>
    <xf numFmtId="0" fontId="14" fillId="4" borderId="0" xfId="0" applyFont="1" applyFill="1" applyBorder="1" applyAlignment="1">
      <alignment vertical="center" wrapText="1"/>
    </xf>
    <xf numFmtId="0" fontId="15" fillId="4" borderId="0" xfId="0" applyFont="1" applyFill="1" applyAlignment="1">
      <alignment horizontal="left"/>
    </xf>
    <xf numFmtId="0" fontId="16" fillId="4" borderId="0" xfId="1" applyFont="1" applyFill="1" applyAlignment="1" applyProtection="1">
      <alignment vertical="center" wrapText="1"/>
    </xf>
    <xf numFmtId="0" fontId="14" fillId="4" borderId="0" xfId="1" applyFont="1" applyFill="1" applyAlignment="1" applyProtection="1">
      <alignment vertical="center" wrapText="1"/>
    </xf>
    <xf numFmtId="0" fontId="16" fillId="4" borderId="0" xfId="1" applyFont="1" applyFill="1" applyBorder="1" applyAlignment="1" applyProtection="1">
      <alignment vertical="center" wrapText="1"/>
    </xf>
    <xf numFmtId="0" fontId="14" fillId="4" borderId="0" xfId="1" applyFont="1" applyFill="1" applyBorder="1" applyAlignment="1" applyProtection="1">
      <alignment vertical="center" wrapText="1"/>
    </xf>
    <xf numFmtId="0" fontId="6" fillId="4" borderId="0" xfId="0" applyFont="1" applyFill="1" applyBorder="1"/>
    <xf numFmtId="171" fontId="4" fillId="3" borderId="0" xfId="4" applyNumberFormat="1" applyFill="1"/>
    <xf numFmtId="165" fontId="0" fillId="3" borderId="0" xfId="0" applyNumberFormat="1" applyFill="1"/>
    <xf numFmtId="0" fontId="23" fillId="4" borderId="0" xfId="0" applyFont="1" applyFill="1" applyAlignment="1"/>
    <xf numFmtId="0" fontId="22" fillId="4" borderId="12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22" fillId="4" borderId="0" xfId="0" applyFont="1" applyFill="1" applyAlignment="1">
      <alignment horizontal="left"/>
    </xf>
    <xf numFmtId="0" fontId="6" fillId="4" borderId="0" xfId="0" applyFont="1" applyFill="1" applyAlignment="1"/>
    <xf numFmtId="0" fontId="24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 applyBorder="1" applyAlignment="1"/>
    <xf numFmtId="0" fontId="7" fillId="4" borderId="12" xfId="0" applyFont="1" applyFill="1" applyBorder="1" applyAlignment="1">
      <alignment horizontal="left"/>
    </xf>
    <xf numFmtId="0" fontId="21" fillId="4" borderId="0" xfId="1" applyFont="1" applyFill="1" applyAlignment="1" applyProtection="1">
      <alignment horizontal="left"/>
    </xf>
    <xf numFmtId="0" fontId="21" fillId="4" borderId="0" xfId="1" applyFont="1" applyFill="1" applyAlignment="1" applyProtection="1">
      <alignment wrapText="1"/>
    </xf>
    <xf numFmtId="0" fontId="25" fillId="4" borderId="0" xfId="1" applyFont="1" applyFill="1" applyAlignment="1" applyProtection="1">
      <alignment wrapText="1"/>
    </xf>
    <xf numFmtId="0" fontId="26" fillId="4" borderId="0" xfId="1" applyFont="1" applyFill="1" applyAlignment="1" applyProtection="1">
      <alignment vertical="top" wrapText="1"/>
    </xf>
    <xf numFmtId="0" fontId="21" fillId="4" borderId="0" xfId="1" applyFont="1" applyFill="1" applyBorder="1" applyAlignment="1" applyProtection="1">
      <alignment wrapText="1"/>
    </xf>
    <xf numFmtId="0" fontId="25" fillId="4" borderId="0" xfId="1" applyFont="1" applyFill="1" applyBorder="1" applyAlignment="1" applyProtection="1">
      <alignment wrapText="1"/>
    </xf>
    <xf numFmtId="0" fontId="26" fillId="4" borderId="0" xfId="1" applyFont="1" applyFill="1" applyBorder="1" applyAlignment="1" applyProtection="1">
      <alignment vertical="top" wrapText="1"/>
    </xf>
    <xf numFmtId="0" fontId="21" fillId="4" borderId="0" xfId="1" applyFont="1" applyFill="1" applyBorder="1" applyAlignment="1" applyProtection="1">
      <alignment horizontal="left"/>
    </xf>
    <xf numFmtId="49" fontId="25" fillId="4" borderId="0" xfId="0" applyNumberFormat="1" applyFont="1" applyFill="1" applyAlignment="1"/>
    <xf numFmtId="49" fontId="27" fillId="4" borderId="0" xfId="0" applyNumberFormat="1" applyFont="1" applyFill="1" applyAlignment="1"/>
    <xf numFmtId="0" fontId="25" fillId="4" borderId="0" xfId="0" applyFont="1" applyFill="1" applyAlignment="1">
      <alignment wrapText="1"/>
    </xf>
    <xf numFmtId="0" fontId="28" fillId="4" borderId="0" xfId="0" applyFont="1" applyFill="1" applyAlignment="1">
      <alignment vertical="center" wrapText="1"/>
    </xf>
    <xf numFmtId="0" fontId="21" fillId="4" borderId="0" xfId="0" applyFont="1" applyFill="1" applyAlignment="1"/>
    <xf numFmtId="0" fontId="25" fillId="4" borderId="0" xfId="0" applyFont="1" applyFill="1" applyAlignment="1"/>
    <xf numFmtId="0" fontId="25" fillId="4" borderId="0" xfId="0" applyFont="1" applyFill="1" applyBorder="1" applyAlignment="1"/>
    <xf numFmtId="0" fontId="29" fillId="4" borderId="0" xfId="0" applyFont="1" applyFill="1"/>
    <xf numFmtId="0" fontId="21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30" fillId="4" borderId="0" xfId="0" applyFont="1" applyFill="1" applyBorder="1" applyAlignment="1">
      <alignment vertical="center" wrapText="1"/>
    </xf>
    <xf numFmtId="0" fontId="30" fillId="4" borderId="0" xfId="1" applyFont="1" applyFill="1" applyAlignment="1" applyProtection="1">
      <alignment vertical="center" wrapText="1"/>
    </xf>
    <xf numFmtId="0" fontId="30" fillId="4" borderId="0" xfId="1" applyFont="1" applyFill="1" applyBorder="1" applyAlignment="1" applyProtection="1">
      <alignment vertical="center" wrapText="1"/>
    </xf>
    <xf numFmtId="0" fontId="31" fillId="3" borderId="0" xfId="0" applyFont="1" applyFill="1" applyAlignment="1">
      <alignment vertical="center"/>
    </xf>
    <xf numFmtId="0" fontId="31" fillId="3" borderId="0" xfId="0" applyFont="1" applyFill="1" applyAlignment="1"/>
    <xf numFmtId="0" fontId="31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165" fontId="11" fillId="3" borderId="0" xfId="0" applyNumberFormat="1" applyFont="1" applyFill="1" applyAlignment="1">
      <alignment vertical="center"/>
    </xf>
    <xf numFmtId="0" fontId="31" fillId="3" borderId="0" xfId="0" applyFont="1" applyFill="1" applyAlignment="1">
      <alignment vertical="center" wrapText="1"/>
    </xf>
    <xf numFmtId="1" fontId="22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/>
    <xf numFmtId="165" fontId="11" fillId="3" borderId="0" xfId="0" applyNumberFormat="1" applyFont="1" applyFill="1" applyBorder="1" applyAlignment="1">
      <alignment horizontal="right" vertical="center"/>
    </xf>
    <xf numFmtId="0" fontId="31" fillId="3" borderId="0" xfId="0" applyFont="1" applyFill="1" applyBorder="1"/>
    <xf numFmtId="165" fontId="31" fillId="3" borderId="0" xfId="0" applyNumberFormat="1" applyFont="1" applyFill="1" applyBorder="1" applyAlignment="1">
      <alignment horizontal="right" vertical="center"/>
    </xf>
    <xf numFmtId="0" fontId="34" fillId="3" borderId="0" xfId="0" applyFont="1" applyFill="1" applyBorder="1"/>
    <xf numFmtId="165" fontId="34" fillId="3" borderId="0" xfId="0" applyNumberFormat="1" applyFont="1" applyFill="1" applyBorder="1" applyAlignment="1">
      <alignment horizontal="right" vertical="center"/>
    </xf>
    <xf numFmtId="3" fontId="31" fillId="3" borderId="0" xfId="0" applyNumberFormat="1" applyFont="1" applyFill="1" applyBorder="1" applyAlignment="1">
      <alignment horizontal="right" vertical="center"/>
    </xf>
    <xf numFmtId="3" fontId="34" fillId="3" borderId="0" xfId="0" applyNumberFormat="1" applyFont="1" applyFill="1" applyBorder="1" applyAlignment="1">
      <alignment horizontal="right" vertical="center"/>
    </xf>
    <xf numFmtId="0" fontId="34" fillId="3" borderId="0" xfId="0" applyFont="1" applyFill="1"/>
    <xf numFmtId="0" fontId="32" fillId="5" borderId="4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0" fontId="32" fillId="5" borderId="11" xfId="0" applyFont="1" applyFill="1" applyBorder="1"/>
    <xf numFmtId="3" fontId="32" fillId="5" borderId="5" xfId="0" applyNumberFormat="1" applyFont="1" applyFill="1" applyBorder="1"/>
    <xf numFmtId="165" fontId="32" fillId="5" borderId="7" xfId="0" applyNumberFormat="1" applyFont="1" applyFill="1" applyBorder="1"/>
    <xf numFmtId="3" fontId="32" fillId="5" borderId="6" xfId="0" applyNumberFormat="1" applyFont="1" applyFill="1" applyBorder="1"/>
    <xf numFmtId="0" fontId="22" fillId="3" borderId="0" xfId="0" applyFont="1" applyFill="1" applyBorder="1" applyAlignment="1">
      <alignment horizontal="center" vertical="center" wrapText="1"/>
    </xf>
    <xf numFmtId="0" fontId="31" fillId="3" borderId="0" xfId="0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/>
    </xf>
    <xf numFmtId="0" fontId="32" fillId="5" borderId="10" xfId="0" applyFont="1" applyFill="1" applyBorder="1" applyAlignment="1">
      <alignment horizontal="center" vertical="center" wrapText="1"/>
    </xf>
    <xf numFmtId="0" fontId="32" fillId="5" borderId="0" xfId="0" applyFont="1" applyFill="1" applyBorder="1"/>
    <xf numFmtId="3" fontId="32" fillId="5" borderId="13" xfId="0" applyNumberFormat="1" applyFont="1" applyFill="1" applyBorder="1"/>
    <xf numFmtId="3" fontId="32" fillId="5" borderId="14" xfId="0" applyNumberFormat="1" applyFont="1" applyFill="1" applyBorder="1"/>
    <xf numFmtId="0" fontId="32" fillId="5" borderId="13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/>
    </xf>
    <xf numFmtId="0" fontId="31" fillId="3" borderId="0" xfId="0" applyFont="1" applyFill="1" applyBorder="1" applyAlignment="1">
      <alignment horizontal="center" vertical="center" wrapText="1"/>
    </xf>
    <xf numFmtId="165" fontId="34" fillId="3" borderId="0" xfId="0" applyNumberFormat="1" applyFont="1" applyFill="1" applyBorder="1"/>
    <xf numFmtId="166" fontId="34" fillId="3" borderId="0" xfId="0" applyNumberFormat="1" applyFont="1" applyFill="1" applyBorder="1"/>
    <xf numFmtId="3" fontId="34" fillId="3" borderId="0" xfId="0" applyNumberFormat="1" applyFont="1" applyFill="1" applyBorder="1"/>
    <xf numFmtId="0" fontId="9" fillId="0" borderId="0" xfId="0" applyFont="1" applyAlignment="1">
      <alignment vertical="center"/>
    </xf>
    <xf numFmtId="0" fontId="34" fillId="3" borderId="0" xfId="0" applyFont="1" applyFill="1" applyAlignment="1">
      <alignment wrapText="1"/>
    </xf>
    <xf numFmtId="165" fontId="34" fillId="3" borderId="0" xfId="0" applyNumberFormat="1" applyFont="1" applyFill="1"/>
    <xf numFmtId="0" fontId="33" fillId="5" borderId="13" xfId="0" applyFont="1" applyFill="1" applyBorder="1"/>
    <xf numFmtId="0" fontId="32" fillId="5" borderId="14" xfId="0" applyFont="1" applyFill="1" applyBorder="1"/>
    <xf numFmtId="165" fontId="32" fillId="5" borderId="0" xfId="0" applyNumberFormat="1" applyFont="1" applyFill="1" applyBorder="1"/>
    <xf numFmtId="0" fontId="33" fillId="5" borderId="5" xfId="0" applyFont="1" applyFill="1" applyBorder="1"/>
    <xf numFmtId="0" fontId="32" fillId="5" borderId="6" xfId="0" applyFont="1" applyFill="1" applyBorder="1"/>
    <xf numFmtId="3" fontId="32" fillId="5" borderId="0" xfId="0" applyNumberFormat="1" applyFont="1" applyFill="1" applyBorder="1"/>
    <xf numFmtId="3" fontId="31" fillId="3" borderId="0" xfId="0" applyNumberFormat="1" applyFont="1" applyFill="1" applyBorder="1"/>
    <xf numFmtId="165" fontId="31" fillId="3" borderId="0" xfId="0" applyNumberFormat="1" applyFont="1" applyFill="1" applyBorder="1"/>
    <xf numFmtId="0" fontId="9" fillId="3" borderId="0" xfId="0" applyFont="1" applyFill="1" applyAlignment="1">
      <alignment vertical="center"/>
    </xf>
    <xf numFmtId="3" fontId="32" fillId="5" borderId="13" xfId="0" applyNumberFormat="1" applyFont="1" applyFill="1" applyBorder="1" applyAlignment="1">
      <alignment horizontal="right"/>
    </xf>
    <xf numFmtId="165" fontId="32" fillId="5" borderId="0" xfId="0" applyNumberFormat="1" applyFont="1" applyFill="1" applyBorder="1" applyAlignment="1">
      <alignment horizontal="right"/>
    </xf>
    <xf numFmtId="3" fontId="32" fillId="5" borderId="14" xfId="0" applyNumberFormat="1" applyFont="1" applyFill="1" applyBorder="1" applyAlignment="1">
      <alignment horizontal="right"/>
    </xf>
    <xf numFmtId="3" fontId="31" fillId="3" borderId="0" xfId="0" applyNumberFormat="1" applyFont="1" applyFill="1" applyBorder="1" applyAlignment="1">
      <alignment horizontal="right"/>
    </xf>
    <xf numFmtId="165" fontId="31" fillId="3" borderId="0" xfId="0" applyNumberFormat="1" applyFont="1" applyFill="1" applyBorder="1" applyAlignment="1">
      <alignment horizontal="right"/>
    </xf>
    <xf numFmtId="3" fontId="34" fillId="3" borderId="0" xfId="0" applyNumberFormat="1" applyFont="1" applyFill="1" applyBorder="1" applyAlignment="1">
      <alignment horizontal="right"/>
    </xf>
    <xf numFmtId="165" fontId="34" fillId="3" borderId="0" xfId="0" applyNumberFormat="1" applyFont="1" applyFill="1" applyBorder="1" applyAlignment="1">
      <alignment horizontal="right"/>
    </xf>
    <xf numFmtId="0" fontId="31" fillId="3" borderId="0" xfId="0" applyFont="1" applyFill="1" applyBorder="1" applyAlignment="1">
      <alignment horizontal="left"/>
    </xf>
    <xf numFmtId="0" fontId="31" fillId="0" borderId="0" xfId="0" applyFont="1" applyAlignment="1">
      <alignment vertical="center"/>
    </xf>
    <xf numFmtId="0" fontId="34" fillId="3" borderId="0" xfId="0" applyFont="1" applyFill="1" applyAlignment="1">
      <alignment vertical="center"/>
    </xf>
    <xf numFmtId="0" fontId="32" fillId="5" borderId="5" xfId="0" applyFont="1" applyFill="1" applyBorder="1" applyAlignment="1">
      <alignment horizontal="center" vertical="center" wrapText="1"/>
    </xf>
    <xf numFmtId="1" fontId="31" fillId="3" borderId="0" xfId="0" applyNumberFormat="1" applyFont="1" applyFill="1" applyBorder="1" applyAlignment="1">
      <alignment horizontal="center" vertical="center" wrapText="1"/>
    </xf>
    <xf numFmtId="3" fontId="32" fillId="5" borderId="7" xfId="0" applyNumberFormat="1" applyFont="1" applyFill="1" applyBorder="1"/>
    <xf numFmtId="0" fontId="31" fillId="3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/>
    <xf numFmtId="0" fontId="31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169" fontId="32" fillId="5" borderId="5" xfId="0" applyNumberFormat="1" applyFont="1" applyFill="1" applyBorder="1" applyAlignment="1">
      <alignment horizontal="right" vertical="center" wrapText="1"/>
    </xf>
    <xf numFmtId="0" fontId="34" fillId="3" borderId="0" xfId="0" applyFont="1" applyFill="1" applyBorder="1" applyAlignment="1">
      <alignment horizontal="center"/>
    </xf>
    <xf numFmtId="169" fontId="34" fillId="3" borderId="0" xfId="0" applyNumberFormat="1" applyFont="1" applyFill="1" applyBorder="1" applyAlignment="1">
      <alignment horizontal="right" vertical="center"/>
    </xf>
    <xf numFmtId="3" fontId="34" fillId="3" borderId="0" xfId="0" applyNumberFormat="1" applyFont="1" applyFill="1" applyBorder="1" applyAlignment="1">
      <alignment horizontal="center"/>
    </xf>
    <xf numFmtId="169" fontId="34" fillId="3" borderId="0" xfId="4" applyNumberFormat="1" applyFont="1" applyFill="1" applyBorder="1" applyAlignment="1">
      <alignment horizontal="right"/>
    </xf>
    <xf numFmtId="3" fontId="32" fillId="5" borderId="5" xfId="0" applyNumberFormat="1" applyFont="1" applyFill="1" applyBorder="1" applyAlignment="1">
      <alignment horizontal="right" vertical="center" wrapText="1"/>
    </xf>
    <xf numFmtId="10" fontId="32" fillId="5" borderId="5" xfId="4" applyNumberFormat="1" applyFont="1" applyFill="1" applyBorder="1" applyAlignment="1">
      <alignment horizontal="right" vertical="center" wrapText="1"/>
    </xf>
    <xf numFmtId="165" fontId="32" fillId="5" borderId="5" xfId="0" applyNumberFormat="1" applyFont="1" applyFill="1" applyBorder="1" applyAlignment="1">
      <alignment horizontal="right" vertical="center" wrapText="1"/>
    </xf>
    <xf numFmtId="166" fontId="32" fillId="5" borderId="5" xfId="0" applyNumberFormat="1" applyFont="1" applyFill="1" applyBorder="1" applyAlignment="1">
      <alignment horizontal="right" vertical="center" wrapText="1"/>
    </xf>
    <xf numFmtId="169" fontId="34" fillId="3" borderId="0" xfId="0" applyNumberFormat="1" applyFont="1" applyFill="1" applyBorder="1" applyAlignment="1">
      <alignment horizontal="right"/>
    </xf>
    <xf numFmtId="166" fontId="34" fillId="3" borderId="0" xfId="0" applyNumberFormat="1" applyFont="1" applyFill="1" applyBorder="1" applyAlignment="1">
      <alignment horizontal="right"/>
    </xf>
    <xf numFmtId="0" fontId="34" fillId="3" borderId="16" xfId="0" applyFont="1" applyFill="1" applyBorder="1"/>
    <xf numFmtId="3" fontId="34" fillId="3" borderId="16" xfId="0" applyNumberFormat="1" applyFont="1" applyFill="1" applyBorder="1" applyAlignment="1">
      <alignment horizontal="right"/>
    </xf>
    <xf numFmtId="3" fontId="34" fillId="3" borderId="16" xfId="0" applyNumberFormat="1" applyFont="1" applyFill="1" applyBorder="1" applyAlignment="1">
      <alignment horizontal="center"/>
    </xf>
    <xf numFmtId="169" fontId="34" fillId="3" borderId="16" xfId="0" applyNumberFormat="1" applyFont="1" applyFill="1" applyBorder="1" applyAlignment="1">
      <alignment horizontal="right"/>
    </xf>
    <xf numFmtId="169" fontId="34" fillId="3" borderId="16" xfId="4" applyNumberFormat="1" applyFont="1" applyFill="1" applyBorder="1" applyAlignment="1">
      <alignment horizontal="right"/>
    </xf>
    <xf numFmtId="165" fontId="34" fillId="3" borderId="16" xfId="0" applyNumberFormat="1" applyFont="1" applyFill="1" applyBorder="1" applyAlignment="1">
      <alignment horizontal="right"/>
    </xf>
    <xf numFmtId="0" fontId="34" fillId="3" borderId="17" xfId="0" applyFont="1" applyFill="1" applyBorder="1"/>
    <xf numFmtId="3" fontId="34" fillId="3" borderId="17" xfId="0" applyNumberFormat="1" applyFont="1" applyFill="1" applyBorder="1" applyAlignment="1">
      <alignment horizontal="right"/>
    </xf>
    <xf numFmtId="3" fontId="34" fillId="3" borderId="17" xfId="0" applyNumberFormat="1" applyFont="1" applyFill="1" applyBorder="1" applyAlignment="1">
      <alignment horizontal="center"/>
    </xf>
    <xf numFmtId="169" fontId="34" fillId="3" borderId="17" xfId="0" applyNumberFormat="1" applyFont="1" applyFill="1" applyBorder="1" applyAlignment="1">
      <alignment horizontal="right"/>
    </xf>
    <xf numFmtId="169" fontId="34" fillId="3" borderId="17" xfId="4" applyNumberFormat="1" applyFont="1" applyFill="1" applyBorder="1" applyAlignment="1">
      <alignment horizontal="right"/>
    </xf>
    <xf numFmtId="165" fontId="34" fillId="3" borderId="17" xfId="0" applyNumberFormat="1" applyFont="1" applyFill="1" applyBorder="1" applyAlignment="1">
      <alignment horizontal="right"/>
    </xf>
    <xf numFmtId="0" fontId="31" fillId="3" borderId="0" xfId="0" applyFont="1" applyFill="1" applyAlignment="1">
      <alignment horizontal="left" vertical="center"/>
    </xf>
    <xf numFmtId="0" fontId="11" fillId="0" borderId="0" xfId="0" applyFont="1" applyFill="1"/>
    <xf numFmtId="169" fontId="35" fillId="5" borderId="5" xfId="0" applyNumberFormat="1" applyFont="1" applyFill="1" applyBorder="1" applyAlignment="1">
      <alignment horizontal="right" vertical="center" wrapText="1"/>
    </xf>
    <xf numFmtId="0" fontId="8" fillId="2" borderId="18" xfId="6" applyFont="1" applyFill="1" applyBorder="1"/>
    <xf numFmtId="3" fontId="8" fillId="2" borderId="18" xfId="6" applyNumberFormat="1" applyFont="1" applyFill="1" applyBorder="1"/>
    <xf numFmtId="165" fontId="8" fillId="2" borderId="18" xfId="6" applyNumberFormat="1" applyFont="1" applyFill="1" applyBorder="1"/>
    <xf numFmtId="0" fontId="18" fillId="0" borderId="0" xfId="8" applyFont="1" applyAlignment="1">
      <alignment horizontal="left" vertical="top" wrapText="1"/>
    </xf>
    <xf numFmtId="170" fontId="18" fillId="0" borderId="0" xfId="8" applyNumberFormat="1" applyFont="1" applyAlignment="1">
      <alignment horizontal="right" vertical="center"/>
    </xf>
    <xf numFmtId="0" fontId="32" fillId="5" borderId="5" xfId="0" applyFont="1" applyFill="1" applyBorder="1" applyAlignment="1">
      <alignment horizontal="left" vertical="center" wrapText="1"/>
    </xf>
    <xf numFmtId="0" fontId="36" fillId="5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indent="1"/>
    </xf>
    <xf numFmtId="167" fontId="37" fillId="0" borderId="0" xfId="0" applyNumberFormat="1" applyFont="1"/>
    <xf numFmtId="168" fontId="37" fillId="0" borderId="0" xfId="0" applyNumberFormat="1" applyFont="1"/>
    <xf numFmtId="0" fontId="38" fillId="5" borderId="0" xfId="0" applyFont="1" applyFill="1" applyAlignment="1">
      <alignment horizontal="left"/>
    </xf>
    <xf numFmtId="167" fontId="37" fillId="0" borderId="18" xfId="0" applyNumberFormat="1" applyFont="1" applyBorder="1"/>
    <xf numFmtId="168" fontId="37" fillId="0" borderId="18" xfId="0" applyNumberFormat="1" applyFont="1" applyBorder="1"/>
    <xf numFmtId="0" fontId="36" fillId="0" borderId="18" xfId="0" applyFont="1" applyBorder="1" applyAlignment="1">
      <alignment horizontal="left"/>
    </xf>
    <xf numFmtId="0" fontId="36" fillId="5" borderId="7" xfId="0" applyFont="1" applyFill="1" applyBorder="1" applyAlignment="1">
      <alignment horizontal="left"/>
    </xf>
    <xf numFmtId="0" fontId="36" fillId="5" borderId="7" xfId="0" applyFont="1" applyFill="1" applyBorder="1"/>
    <xf numFmtId="0" fontId="36" fillId="5" borderId="0" xfId="0" applyFont="1" applyFill="1"/>
    <xf numFmtId="0" fontId="36" fillId="5" borderId="0" xfId="0" applyFont="1" applyFill="1" applyBorder="1"/>
    <xf numFmtId="0" fontId="39" fillId="6" borderId="0" xfId="0" applyFont="1" applyFill="1"/>
    <xf numFmtId="0" fontId="32" fillId="5" borderId="8" xfId="0" applyFont="1" applyFill="1" applyBorder="1" applyAlignment="1">
      <alignment horizontal="left" vertical="center" wrapText="1"/>
    </xf>
    <xf numFmtId="0" fontId="32" fillId="5" borderId="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32" fillId="5" borderId="10" xfId="0" applyFont="1" applyFill="1" applyBorder="1" applyAlignment="1">
      <alignment horizontal="left" vertical="center" wrapText="1"/>
    </xf>
    <xf numFmtId="0" fontId="33" fillId="5" borderId="0" xfId="0" applyFont="1" applyFill="1" applyBorder="1" applyAlignment="1">
      <alignment horizontal="left"/>
    </xf>
    <xf numFmtId="0" fontId="32" fillId="5" borderId="2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3" fillId="5" borderId="15" xfId="0" applyFont="1" applyFill="1" applyBorder="1" applyAlignment="1">
      <alignment horizontal="left"/>
    </xf>
    <xf numFmtId="0" fontId="31" fillId="0" borderId="0" xfId="0" applyFont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/>
    </xf>
    <xf numFmtId="1" fontId="32" fillId="5" borderId="9" xfId="0" applyNumberFormat="1" applyFont="1" applyFill="1" applyBorder="1" applyAlignment="1">
      <alignment horizontal="center" vertical="center" wrapText="1"/>
    </xf>
    <xf numFmtId="1" fontId="32" fillId="5" borderId="15" xfId="0" applyNumberFormat="1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/>
    </xf>
    <xf numFmtId="1" fontId="32" fillId="5" borderId="10" xfId="0" applyNumberFormat="1" applyFont="1" applyFill="1" applyBorder="1" applyAlignment="1">
      <alignment horizontal="left" vertical="center" wrapText="1"/>
    </xf>
    <xf numFmtId="0" fontId="34" fillId="3" borderId="0" xfId="0" applyFont="1" applyFill="1" applyBorder="1" applyAlignment="1">
      <alignment horizontal="left"/>
    </xf>
    <xf numFmtId="0" fontId="9" fillId="3" borderId="0" xfId="0" applyFont="1" applyFill="1" applyAlignment="1">
      <alignment horizontal="left" vertical="center" wrapText="1"/>
    </xf>
    <xf numFmtId="0" fontId="32" fillId="5" borderId="9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/>
    <xf numFmtId="0" fontId="32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</cellXfs>
  <cellStyles count="12">
    <cellStyle name="Hipervínculo" xfId="1" builtinId="8"/>
    <cellStyle name="Hipervínculo 2" xfId="10" xr:uid="{00000000-0005-0000-0000-000001000000}"/>
    <cellStyle name="Millares" xfId="9" builtinId="3"/>
    <cellStyle name="Normal" xfId="0" builtinId="0"/>
    <cellStyle name="Normal 17" xfId="2" xr:uid="{00000000-0005-0000-0000-000004000000}"/>
    <cellStyle name="Normal 2" xfId="3" xr:uid="{00000000-0005-0000-0000-000005000000}"/>
    <cellStyle name="Normal 3" xfId="6" xr:uid="{00000000-0005-0000-0000-000006000000}"/>
    <cellStyle name="Normal 4" xfId="11" xr:uid="{00000000-0005-0000-0000-000007000000}"/>
    <cellStyle name="Normal_BBDD (2)" xfId="8" xr:uid="{00000000-0005-0000-0000-000008000000}"/>
    <cellStyle name="Normal_Hoja2" xfId="7" xr:uid="{00000000-0005-0000-0000-000009000000}"/>
    <cellStyle name="Porcentaje" xfId="4" builtinId="5"/>
    <cellStyle name="Porcentaje 2" xfId="5" xr:uid="{00000000-0005-0000-0000-00000B000000}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ill>
        <patternFill patternType="solid">
          <fgColor indexed="64"/>
          <bgColor theme="6"/>
        </patternFill>
      </fill>
    </dxf>
    <dxf>
      <font>
        <b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border>
        <bottom style="medium">
          <color theme="6"/>
        </bottom>
      </border>
    </dxf>
    <dxf>
      <border>
        <bottom style="medium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border>
        <bottom style="thin">
          <color theme="6"/>
        </bottom>
      </border>
    </dxf>
    <dxf>
      <font>
        <color theme="7"/>
      </font>
    </dxf>
    <dxf>
      <font>
        <sz val="12"/>
      </font>
    </dxf>
    <dxf>
      <border>
        <bottom/>
      </border>
    </dxf>
    <dxf>
      <font>
        <name val="Calibri"/>
        <scheme val="minor"/>
      </font>
    </dxf>
    <dxf>
      <font>
        <name val="Calibri"/>
        <scheme val="minor"/>
      </font>
    </dxf>
    <dxf>
      <font>
        <color theme="7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ill>
        <patternFill patternType="solid">
          <bgColor theme="6" tint="0.79998168889431442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sz val="13"/>
        <color theme="0"/>
        <name val="Arial Narrow"/>
        <scheme val="none"/>
      </font>
      <fill>
        <patternFill patternType="solid">
          <fgColor indexed="64"/>
          <bgColor rgb="FF0070C0"/>
        </patternFill>
      </fill>
      <alignment horizontal="left" readingOrder="0"/>
    </dxf>
    <dxf>
      <font>
        <name val="Arial Narrow"/>
        <scheme val="none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numFmt numFmtId="167" formatCode="#,##0_ ;\-#,##0\ "/>
    </dxf>
    <dxf>
      <numFmt numFmtId="167" formatCode="#,##0_ ;\-#,##0\ "/>
    </dxf>
    <dxf>
      <border>
        <bottom style="thin">
          <color theme="0"/>
        </bottom>
      </border>
    </dxf>
    <dxf>
      <border>
        <bottom style="thin">
          <color theme="0"/>
        </bottom>
      </border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alignment horizontal="left" readingOrder="0"/>
    </dxf>
    <dxf>
      <alignment vertical="center" readingOrder="0"/>
    </dxf>
    <dxf>
      <alignment horizontal="center" readingOrder="0"/>
    </dxf>
    <dxf>
      <alignment wrapText="1" readingOrder="0"/>
    </dxf>
    <dxf>
      <numFmt numFmtId="168" formatCode="_-* #,##0.0_-;\-* #,##0.0_-;_-* &quot;-&quot;??_-;_-@_-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69"/>
      <tableStyleElement type="totalRow" dxfId="68"/>
      <tableStyleElement type="firstRowStripe" dxfId="67"/>
      <tableStyleElement type="firstColumnStripe" dxfId="66"/>
      <tableStyleElement type="firstSubtotalColumn" dxfId="65"/>
      <tableStyleElement type="firstSubtotalRow" dxfId="64"/>
      <tableStyleElement type="secondSubtotalRow" dxfId="63"/>
      <tableStyleElement type="firstRowSubheading" dxfId="62"/>
      <tableStyleElement type="secondRowSubheading" dxfId="61"/>
      <tableStyleElement type="pageFieldLabels" dxfId="60"/>
      <tableStyleElement type="pageFieldValues" dxfId="5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CUADROS DE RESULTADOS 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Segundo Trimestre 2017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Calibri Light" panose="020F0302020204030204" pitchFamily="34" charset="0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13372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5727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17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381000</xdr:colOff>
      <xdr:row>0</xdr:row>
      <xdr:rowOff>9525</xdr:rowOff>
    </xdr:from>
    <xdr:to>
      <xdr:col>15</xdr:col>
      <xdr:colOff>22797</xdr:colOff>
      <xdr:row>3</xdr:row>
      <xdr:rowOff>323850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9525"/>
          <a:ext cx="1927797" cy="13144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44</xdr:row>
      <xdr:rowOff>0</xdr:rowOff>
    </xdr:from>
    <xdr:to>
      <xdr:col>1</xdr:col>
      <xdr:colOff>114300</xdr:colOff>
      <xdr:row>48</xdr:row>
      <xdr:rowOff>33384</xdr:rowOff>
    </xdr:to>
    <xdr:sp macro="" textlink="">
      <xdr:nvSpPr>
        <xdr:cNvPr id="36" name="CuadroTexto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44</xdr:row>
      <xdr:rowOff>0</xdr:rowOff>
    </xdr:from>
    <xdr:to>
      <xdr:col>8</xdr:col>
      <xdr:colOff>390525</xdr:colOff>
      <xdr:row>46</xdr:row>
      <xdr:rowOff>62794</xdr:rowOff>
    </xdr:to>
    <xdr:sp macro="" textlink="">
      <xdr:nvSpPr>
        <xdr:cNvPr id="38" name="CuadroTexto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44</xdr:row>
      <xdr:rowOff>0</xdr:rowOff>
    </xdr:from>
    <xdr:to>
      <xdr:col>0</xdr:col>
      <xdr:colOff>0</xdr:colOff>
      <xdr:row>45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44</xdr:row>
      <xdr:rowOff>28575</xdr:rowOff>
    </xdr:from>
    <xdr:to>
      <xdr:col>1</xdr:col>
      <xdr:colOff>123825</xdr:colOff>
      <xdr:row>46</xdr:row>
      <xdr:rowOff>26625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43</xdr:row>
      <xdr:rowOff>123824</xdr:rowOff>
    </xdr:from>
    <xdr:to>
      <xdr:col>2</xdr:col>
      <xdr:colOff>390525</xdr:colOff>
      <xdr:row>43</xdr:row>
      <xdr:rowOff>190499</xdr:rowOff>
    </xdr:to>
    <xdr:grpSp>
      <xdr:nvGrpSpPr>
        <xdr:cNvPr id="51" name="Agrupar 1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8863964"/>
          <a:ext cx="1960245" cy="66675"/>
          <a:chOff x="-855581" y="7329875"/>
          <a:chExt cx="3019627" cy="127007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 editAs="oneCell">
    <xdr:from>
      <xdr:col>0</xdr:col>
      <xdr:colOff>333375</xdr:colOff>
      <xdr:row>51</xdr:row>
      <xdr:rowOff>104775</xdr:rowOff>
    </xdr:from>
    <xdr:to>
      <xdr:col>2</xdr:col>
      <xdr:colOff>643832</xdr:colOff>
      <xdr:row>55</xdr:row>
      <xdr:rowOff>79648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0067925"/>
          <a:ext cx="1834457" cy="736873"/>
        </a:xfrm>
        <a:prstGeom prst="rect">
          <a:avLst/>
        </a:prstGeom>
      </xdr:spPr>
    </xdr:pic>
    <xdr:clientData/>
  </xdr:twoCellAnchor>
  <xdr:twoCellAnchor>
    <xdr:from>
      <xdr:col>7</xdr:col>
      <xdr:colOff>704850</xdr:colOff>
      <xdr:row>43</xdr:row>
      <xdr:rowOff>28575</xdr:rowOff>
    </xdr:from>
    <xdr:to>
      <xdr:col>11</xdr:col>
      <xdr:colOff>476250</xdr:colOff>
      <xdr:row>46</xdr:row>
      <xdr:rowOff>136039</xdr:rowOff>
    </xdr:to>
    <xdr:sp macro="" textlink="">
      <xdr:nvSpPr>
        <xdr:cNvPr id="60" name="CuadroTexto 3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943725" y="8696325"/>
          <a:ext cx="2933700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771525</xdr:colOff>
      <xdr:row>44</xdr:row>
      <xdr:rowOff>57150</xdr:rowOff>
    </xdr:from>
    <xdr:to>
      <xdr:col>9</xdr:col>
      <xdr:colOff>310457</xdr:colOff>
      <xdr:row>48</xdr:row>
      <xdr:rowOff>32023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15</xdr:col>
      <xdr:colOff>9524</xdr:colOff>
      <xdr:row>48</xdr:row>
      <xdr:rowOff>76200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76200</xdr:colOff>
      <xdr:row>44</xdr:row>
      <xdr:rowOff>47625</xdr:rowOff>
    </xdr:from>
    <xdr:to>
      <xdr:col>2</xdr:col>
      <xdr:colOff>386657</xdr:colOff>
      <xdr:row>48</xdr:row>
      <xdr:rowOff>22498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8048625"/>
          <a:ext cx="1834457" cy="736873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44</xdr:row>
      <xdr:rowOff>114300</xdr:rowOff>
    </xdr:from>
    <xdr:to>
      <xdr:col>6</xdr:col>
      <xdr:colOff>668752</xdr:colOff>
      <xdr:row>47</xdr:row>
      <xdr:rowOff>136039</xdr:rowOff>
    </xdr:to>
    <xdr:sp macro="" textlink="">
      <xdr:nvSpPr>
        <xdr:cNvPr id="41" name="CuadroTexto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362200" y="811530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SUBSECRETARIA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704850</xdr:colOff>
      <xdr:row>44</xdr:row>
      <xdr:rowOff>133350</xdr:rowOff>
    </xdr:from>
    <xdr:to>
      <xdr:col>15</xdr:col>
      <xdr:colOff>6443</xdr:colOff>
      <xdr:row>47</xdr:row>
      <xdr:rowOff>155089</xdr:rowOff>
    </xdr:to>
    <xdr:sp macro="" textlink="">
      <xdr:nvSpPr>
        <xdr:cNvPr id="45" name="CuadroTexto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800850" y="81343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0" y="9525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0" y="0"/>
          <a:ext cx="885825" cy="4191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123825</xdr:colOff>
      <xdr:row>2</xdr:row>
      <xdr:rowOff>28575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0" y="1905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4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47625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0" y="0"/>
          <a:ext cx="885825" cy="4286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9525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0" y="0"/>
          <a:ext cx="885825" cy="39052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95250</xdr:colOff>
      <xdr:row>2</xdr:row>
      <xdr:rowOff>38100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9525"/>
          <a:ext cx="857250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Barrios" refreshedDate="43038.780900694444" createdVersion="5" refreshedVersion="5" minRefreshableVersion="3" recordCount="215" xr:uid="{00000000-000A-0000-FFFF-FFFF01000000}">
  <cacheSource type="worksheet">
    <worksheetSource ref="A1:K216" sheet="BBDD"/>
  </cacheSource>
  <cacheFields count="14">
    <cacheField name="Trimestre" numFmtId="0">
      <sharedItems count="2">
        <s v="Segundo"/>
        <s v="Primer"/>
      </sharedItems>
    </cacheField>
    <cacheField name="Conglomerado" numFmtId="0">
      <sharedItems count="3">
        <s v="Aeropuertos"/>
        <s v="Norte"/>
        <s v="Centro-Sur"/>
      </sharedItems>
    </cacheField>
    <cacheField name="Continente" numFmtId="0">
      <sharedItems count="3">
        <s v="América"/>
        <s v="Europa"/>
        <s v="O. Mundo"/>
      </sharedItems>
    </cacheField>
    <cacheField name="Mercado" numFmtId="0">
      <sharedItems count="6">
        <s v="Fronterizos"/>
        <s v="Brasil"/>
        <s v="Norteamérica"/>
        <s v="O. América"/>
        <s v="Europa"/>
        <s v="O. Mundo"/>
      </sharedItems>
    </cacheField>
    <cacheField name="País de Destino" numFmtId="0">
      <sharedItems count="13">
        <s v="Argentina"/>
        <s v="Perú"/>
        <s v="Brasil"/>
        <s v="EE.UU."/>
        <s v="México"/>
        <s v="O. América"/>
        <s v="Colombia"/>
        <s v="Alemania"/>
        <s v="España"/>
        <s v="Francia"/>
        <s v="O. Europa"/>
        <s v="O. Mundo"/>
        <s v="Bolivia"/>
      </sharedItems>
    </cacheField>
    <cacheField name="Motivo del viaje (agrupado1)" numFmtId="0">
      <sharedItems count="2">
        <s v="Personales"/>
        <s v="Negocios"/>
      </sharedItems>
    </cacheField>
    <cacheField name="Motivo del viaje (agrupado2)" numFmtId="0">
      <sharedItems count="4">
        <s v="Vacaciones"/>
        <s v="Visita familiares / amigos"/>
        <s v="Otros"/>
        <s v="Negocios"/>
      </sharedItems>
    </cacheField>
    <cacheField name="Motivo del viaje" numFmtId="0">
      <sharedItems count="7">
        <s v="Vacaciones"/>
        <s v="Visita familiares / amigos"/>
        <s v="Salud"/>
        <s v="Estudios"/>
        <s v="Otros motivos"/>
        <s v="Negocios / profesionales"/>
        <s v="Congresos / seminarios"/>
      </sharedItems>
    </cacheField>
    <cacheField name="LLEGADAS" numFmtId="170">
      <sharedItems containsSemiMixedTypes="0" containsString="0" containsNumber="1" minValue="6.7488236666666666" maxValue="248321.70942408257"/>
    </cacheField>
    <cacheField name="TURISTAS-DIA" numFmtId="170">
      <sharedItems containsSemiMixedTypes="0" containsString="0" containsNumber="1" minValue="13.497647333333333" maxValue="1167089.8111580291"/>
    </cacheField>
    <cacheField name="EGRESO" numFmtId="170">
      <sharedItems containsSemiMixedTypes="0" containsString="0" containsNumber="1" minValue="193.87535823229464" maxValue="107990130.05067977"/>
    </cacheField>
    <cacheField name="PERMANENCIA PROMEDIO" numFmtId="0" formula="'TURISTAS-DIA'/LLEGADAS" databaseField="0"/>
    <cacheField name="GASTO PROMEDIO DIARIO INDIVIDUAL" numFmtId="0" formula="EGRESO/'TURISTAS-DIA'" databaseField="0"/>
    <cacheField name="GASTO PROMEDIO TOTAL INDIVIDUAL" numFmtId="0" formula="EGRESO/LLEGADAS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5">
  <r>
    <x v="0"/>
    <x v="0"/>
    <x v="0"/>
    <x v="0"/>
    <x v="0"/>
    <x v="0"/>
    <x v="0"/>
    <x v="0"/>
    <n v="32392.536787968784"/>
    <n v="188645.92135088658"/>
    <n v="14034684.10065859"/>
  </r>
  <r>
    <x v="0"/>
    <x v="0"/>
    <x v="0"/>
    <x v="0"/>
    <x v="0"/>
    <x v="0"/>
    <x v="1"/>
    <x v="1"/>
    <n v="7822.1067678477548"/>
    <n v="67197.74990202082"/>
    <n v="2695031.2151148119"/>
  </r>
  <r>
    <x v="0"/>
    <x v="0"/>
    <x v="0"/>
    <x v="0"/>
    <x v="0"/>
    <x v="0"/>
    <x v="2"/>
    <x v="2"/>
    <n v="82.612183752157563"/>
    <n v="991.34620502589075"/>
    <n v="38414.665444753264"/>
  </r>
  <r>
    <x v="0"/>
    <x v="0"/>
    <x v="0"/>
    <x v="0"/>
    <x v="0"/>
    <x v="0"/>
    <x v="2"/>
    <x v="3"/>
    <n v="2117.4848313465486"/>
    <n v="44149.574758180723"/>
    <n v="1733200.8927780453"/>
  </r>
  <r>
    <x v="0"/>
    <x v="0"/>
    <x v="0"/>
    <x v="0"/>
    <x v="0"/>
    <x v="0"/>
    <x v="2"/>
    <x v="4"/>
    <n v="538.33057621561261"/>
    <n v="4630.0955233770837"/>
    <n v="177263.61261586292"/>
  </r>
  <r>
    <x v="0"/>
    <x v="0"/>
    <x v="0"/>
    <x v="0"/>
    <x v="0"/>
    <x v="1"/>
    <x v="3"/>
    <x v="5"/>
    <n v="9359.3493947917814"/>
    <n v="59304.85386097811"/>
    <n v="6866136.6109396825"/>
  </r>
  <r>
    <x v="0"/>
    <x v="0"/>
    <x v="0"/>
    <x v="0"/>
    <x v="0"/>
    <x v="1"/>
    <x v="3"/>
    <x v="6"/>
    <n v="1244.6350533236903"/>
    <n v="5903.7714348973977"/>
    <n v="885563.57989429485"/>
  </r>
  <r>
    <x v="0"/>
    <x v="0"/>
    <x v="0"/>
    <x v="0"/>
    <x v="1"/>
    <x v="0"/>
    <x v="0"/>
    <x v="0"/>
    <n v="32223.146094162941"/>
    <n v="278991.79461397848"/>
    <n v="19536442.340809155"/>
  </r>
  <r>
    <x v="0"/>
    <x v="0"/>
    <x v="0"/>
    <x v="0"/>
    <x v="1"/>
    <x v="0"/>
    <x v="1"/>
    <x v="1"/>
    <n v="10740.022881091234"/>
    <n v="165366.69100389455"/>
    <n v="4807635.099285827"/>
  </r>
  <r>
    <x v="0"/>
    <x v="0"/>
    <x v="0"/>
    <x v="0"/>
    <x v="1"/>
    <x v="0"/>
    <x v="2"/>
    <x v="2"/>
    <n v="529.00004051025746"/>
    <n v="7114.2298322747138"/>
    <n v="331973.05634601263"/>
  </r>
  <r>
    <x v="0"/>
    <x v="0"/>
    <x v="0"/>
    <x v="0"/>
    <x v="1"/>
    <x v="0"/>
    <x v="2"/>
    <x v="3"/>
    <n v="436.85972466785302"/>
    <n v="4574.6127484852332"/>
    <n v="328025.12655982975"/>
  </r>
  <r>
    <x v="0"/>
    <x v="0"/>
    <x v="0"/>
    <x v="0"/>
    <x v="1"/>
    <x v="0"/>
    <x v="2"/>
    <x v="4"/>
    <n v="529.00004051025758"/>
    <n v="24281.386434569438"/>
    <n v="368098.48062911187"/>
  </r>
  <r>
    <x v="0"/>
    <x v="0"/>
    <x v="0"/>
    <x v="0"/>
    <x v="1"/>
    <x v="1"/>
    <x v="3"/>
    <x v="5"/>
    <n v="7013.0823491660649"/>
    <n v="41336.581301479193"/>
    <n v="6532404.6592408987"/>
  </r>
  <r>
    <x v="0"/>
    <x v="0"/>
    <x v="0"/>
    <x v="0"/>
    <x v="1"/>
    <x v="1"/>
    <x v="3"/>
    <x v="6"/>
    <n v="469.87420144453949"/>
    <n v="2353.4657863618804"/>
    <n v="239507.5588487933"/>
  </r>
  <r>
    <x v="0"/>
    <x v="0"/>
    <x v="0"/>
    <x v="1"/>
    <x v="2"/>
    <x v="0"/>
    <x v="0"/>
    <x v="0"/>
    <n v="32416.700404668976"/>
    <n v="272745.39265485958"/>
    <n v="24355766.462872915"/>
  </r>
  <r>
    <x v="0"/>
    <x v="0"/>
    <x v="0"/>
    <x v="1"/>
    <x v="2"/>
    <x v="0"/>
    <x v="1"/>
    <x v="1"/>
    <n v="1702.1012084561951"/>
    <n v="21574.026299912835"/>
    <n v="945811.35662670597"/>
  </r>
  <r>
    <x v="0"/>
    <x v="0"/>
    <x v="0"/>
    <x v="1"/>
    <x v="2"/>
    <x v="0"/>
    <x v="2"/>
    <x v="2"/>
    <n v="22.757117682681312"/>
    <n v="637.19929511507667"/>
    <n v="8767.1795872529747"/>
  </r>
  <r>
    <x v="0"/>
    <x v="0"/>
    <x v="0"/>
    <x v="1"/>
    <x v="2"/>
    <x v="0"/>
    <x v="2"/>
    <x v="3"/>
    <n v="818.7453869065605"/>
    <n v="9878.8825797996869"/>
    <n v="933888.71736274858"/>
  </r>
  <r>
    <x v="0"/>
    <x v="0"/>
    <x v="0"/>
    <x v="1"/>
    <x v="2"/>
    <x v="0"/>
    <x v="2"/>
    <x v="4"/>
    <n v="596.57795797257393"/>
    <n v="6702.5224089962203"/>
    <n v="395893.21439249552"/>
  </r>
  <r>
    <x v="0"/>
    <x v="0"/>
    <x v="0"/>
    <x v="1"/>
    <x v="2"/>
    <x v="1"/>
    <x v="3"/>
    <x v="5"/>
    <n v="6423.6025646469789"/>
    <n v="42351.040330766074"/>
    <n v="6084278.4457470709"/>
  </r>
  <r>
    <x v="0"/>
    <x v="0"/>
    <x v="0"/>
    <x v="1"/>
    <x v="2"/>
    <x v="1"/>
    <x v="3"/>
    <x v="6"/>
    <n v="468.66327776370576"/>
    <n v="4903.1484981521326"/>
    <n v="232117.8570558198"/>
  </r>
  <r>
    <x v="0"/>
    <x v="0"/>
    <x v="0"/>
    <x v="2"/>
    <x v="3"/>
    <x v="0"/>
    <x v="0"/>
    <x v="0"/>
    <n v="51272.815544337856"/>
    <n v="631005.0523202389"/>
    <n v="95427868.302446574"/>
  </r>
  <r>
    <x v="0"/>
    <x v="0"/>
    <x v="0"/>
    <x v="2"/>
    <x v="3"/>
    <x v="0"/>
    <x v="1"/>
    <x v="1"/>
    <n v="4902.1407497283026"/>
    <n v="73329.785321061485"/>
    <n v="8325166.6381962672"/>
  </r>
  <r>
    <x v="0"/>
    <x v="0"/>
    <x v="0"/>
    <x v="2"/>
    <x v="3"/>
    <x v="0"/>
    <x v="2"/>
    <x v="2"/>
    <n v="96.392603470207973"/>
    <n v="674.74822429145581"/>
    <n v="243391.32376227513"/>
  </r>
  <r>
    <x v="0"/>
    <x v="0"/>
    <x v="0"/>
    <x v="2"/>
    <x v="3"/>
    <x v="0"/>
    <x v="2"/>
    <x v="3"/>
    <n v="1242.5595895635283"/>
    <n v="74302.727666269639"/>
    <n v="4303486.4590880666"/>
  </r>
  <r>
    <x v="0"/>
    <x v="0"/>
    <x v="0"/>
    <x v="2"/>
    <x v="3"/>
    <x v="0"/>
    <x v="2"/>
    <x v="4"/>
    <n v="373.58486156244743"/>
    <n v="19040.985879508826"/>
    <n v="712650.08300383482"/>
  </r>
  <r>
    <x v="0"/>
    <x v="0"/>
    <x v="0"/>
    <x v="2"/>
    <x v="3"/>
    <x v="1"/>
    <x v="3"/>
    <x v="5"/>
    <n v="14878.586955411402"/>
    <n v="130363.52976598617"/>
    <n v="31981992.531150017"/>
  </r>
  <r>
    <x v="0"/>
    <x v="0"/>
    <x v="0"/>
    <x v="2"/>
    <x v="3"/>
    <x v="1"/>
    <x v="3"/>
    <x v="6"/>
    <n v="862.64619001218807"/>
    <n v="6328.47091360575"/>
    <n v="1487960.8125438159"/>
  </r>
  <r>
    <x v="0"/>
    <x v="0"/>
    <x v="0"/>
    <x v="2"/>
    <x v="4"/>
    <x v="0"/>
    <x v="0"/>
    <x v="0"/>
    <n v="17914.529565392448"/>
    <n v="160227.93412289635"/>
    <n v="21810148.850034431"/>
  </r>
  <r>
    <x v="0"/>
    <x v="0"/>
    <x v="0"/>
    <x v="2"/>
    <x v="4"/>
    <x v="0"/>
    <x v="1"/>
    <x v="1"/>
    <n v="643.32309134085665"/>
    <n v="12582.158071800761"/>
    <n v="657532.65337228077"/>
  </r>
  <r>
    <x v="0"/>
    <x v="0"/>
    <x v="0"/>
    <x v="2"/>
    <x v="4"/>
    <x v="0"/>
    <x v="2"/>
    <x v="3"/>
    <n v="261.5965940870779"/>
    <n v="44617.038015635837"/>
    <n v="1043206.4200379401"/>
  </r>
  <r>
    <x v="0"/>
    <x v="0"/>
    <x v="0"/>
    <x v="2"/>
    <x v="4"/>
    <x v="0"/>
    <x v="2"/>
    <x v="4"/>
    <n v="89.212449219383643"/>
    <n v="4393.1684720099238"/>
    <n v="85566.061309776458"/>
  </r>
  <r>
    <x v="0"/>
    <x v="0"/>
    <x v="0"/>
    <x v="2"/>
    <x v="4"/>
    <x v="1"/>
    <x v="3"/>
    <x v="5"/>
    <n v="3427.9563012248336"/>
    <n v="36404.791715987456"/>
    <n v="5735110.2140307957"/>
  </r>
  <r>
    <x v="0"/>
    <x v="0"/>
    <x v="0"/>
    <x v="2"/>
    <x v="4"/>
    <x v="1"/>
    <x v="3"/>
    <x v="6"/>
    <n v="177.31996539953431"/>
    <n v="1206.7676496166246"/>
    <n v="128616.5201134189"/>
  </r>
  <r>
    <x v="0"/>
    <x v="0"/>
    <x v="0"/>
    <x v="2"/>
    <x v="5"/>
    <x v="0"/>
    <x v="0"/>
    <x v="0"/>
    <n v="1247.9517810503983"/>
    <n v="22260.172702275635"/>
    <n v="1500391.9321692931"/>
  </r>
  <r>
    <x v="0"/>
    <x v="0"/>
    <x v="0"/>
    <x v="2"/>
    <x v="5"/>
    <x v="0"/>
    <x v="1"/>
    <x v="1"/>
    <n v="596.25209564070667"/>
    <n v="7720.8910414808634"/>
    <n v="671939.29935867188"/>
  </r>
  <r>
    <x v="0"/>
    <x v="0"/>
    <x v="0"/>
    <x v="2"/>
    <x v="5"/>
    <x v="0"/>
    <x v="2"/>
    <x v="2"/>
    <n v="25.583952786473457"/>
    <n v="3428.2496733874432"/>
    <n v="17698.671530248899"/>
  </r>
  <r>
    <x v="0"/>
    <x v="0"/>
    <x v="0"/>
    <x v="2"/>
    <x v="5"/>
    <x v="0"/>
    <x v="2"/>
    <x v="3"/>
    <n v="253.31677123264538"/>
    <n v="16169.829374943933"/>
    <n v="874654.08897830488"/>
  </r>
  <r>
    <x v="0"/>
    <x v="0"/>
    <x v="0"/>
    <x v="2"/>
    <x v="5"/>
    <x v="0"/>
    <x v="2"/>
    <x v="4"/>
    <n v="25.583952786473457"/>
    <n v="9312.558814276339"/>
    <n v="161786.26559393364"/>
  </r>
  <r>
    <x v="0"/>
    <x v="0"/>
    <x v="0"/>
    <x v="2"/>
    <x v="5"/>
    <x v="1"/>
    <x v="3"/>
    <x v="5"/>
    <n v="1526.4038695000177"/>
    <n v="19613.48900099401"/>
    <n v="2650642.9305447834"/>
  </r>
  <r>
    <x v="0"/>
    <x v="0"/>
    <x v="0"/>
    <x v="2"/>
    <x v="5"/>
    <x v="1"/>
    <x v="3"/>
    <x v="6"/>
    <n v="104.4009348211541"/>
    <n v="763.04350051716187"/>
    <n v="120972.30376924924"/>
  </r>
  <r>
    <x v="0"/>
    <x v="0"/>
    <x v="0"/>
    <x v="2"/>
    <x v="5"/>
    <x v="0"/>
    <x v="0"/>
    <x v="0"/>
    <n v="155.53844201739133"/>
    <n v="2567.0947911879985"/>
    <n v="669340.46766736591"/>
  </r>
  <r>
    <x v="0"/>
    <x v="0"/>
    <x v="0"/>
    <x v="2"/>
    <x v="5"/>
    <x v="0"/>
    <x v="1"/>
    <x v="1"/>
    <n v="58.149291281261341"/>
    <n v="407.04503896882937"/>
    <n v="169679.63195872059"/>
  </r>
  <r>
    <x v="0"/>
    <x v="0"/>
    <x v="0"/>
    <x v="2"/>
    <x v="5"/>
    <x v="0"/>
    <x v="2"/>
    <x v="3"/>
    <n v="332.91940867828453"/>
    <n v="29724.312309726545"/>
    <n v="673607.37464323349"/>
  </r>
  <r>
    <x v="0"/>
    <x v="0"/>
    <x v="0"/>
    <x v="2"/>
    <x v="5"/>
    <x v="1"/>
    <x v="3"/>
    <x v="5"/>
    <n v="588.78009424891491"/>
    <n v="5076.8071401290817"/>
    <n v="1359728.3698387709"/>
  </r>
  <r>
    <x v="0"/>
    <x v="0"/>
    <x v="0"/>
    <x v="3"/>
    <x v="5"/>
    <x v="0"/>
    <x v="0"/>
    <x v="0"/>
    <n v="49763.936088082337"/>
    <n v="408992.29749001056"/>
    <n v="41160589.799210586"/>
  </r>
  <r>
    <x v="0"/>
    <x v="0"/>
    <x v="0"/>
    <x v="3"/>
    <x v="5"/>
    <x v="0"/>
    <x v="1"/>
    <x v="1"/>
    <n v="5238.2307874460948"/>
    <n v="74181.028656118739"/>
    <n v="3134590.9165301835"/>
  </r>
  <r>
    <x v="0"/>
    <x v="0"/>
    <x v="0"/>
    <x v="3"/>
    <x v="5"/>
    <x v="0"/>
    <x v="2"/>
    <x v="3"/>
    <n v="399.86797841087332"/>
    <n v="3554.6332110153376"/>
    <n v="218062.85164899245"/>
  </r>
  <r>
    <x v="0"/>
    <x v="0"/>
    <x v="0"/>
    <x v="3"/>
    <x v="5"/>
    <x v="0"/>
    <x v="2"/>
    <x v="4"/>
    <n v="892.56979684739599"/>
    <n v="8187.2456178418724"/>
    <n v="172214.37199082927"/>
  </r>
  <r>
    <x v="0"/>
    <x v="0"/>
    <x v="0"/>
    <x v="3"/>
    <x v="5"/>
    <x v="1"/>
    <x v="3"/>
    <x v="5"/>
    <n v="5619.189334030576"/>
    <n v="39434.82392153245"/>
    <n v="5010353.1832043706"/>
  </r>
  <r>
    <x v="0"/>
    <x v="0"/>
    <x v="0"/>
    <x v="3"/>
    <x v="5"/>
    <x v="1"/>
    <x v="3"/>
    <x v="6"/>
    <n v="552.47332761115547"/>
    <n v="2841.1386802697457"/>
    <n v="305772.04047564726"/>
  </r>
  <r>
    <x v="0"/>
    <x v="0"/>
    <x v="0"/>
    <x v="3"/>
    <x v="6"/>
    <x v="0"/>
    <x v="0"/>
    <x v="0"/>
    <n v="16497.128050129315"/>
    <n v="163612.23110390082"/>
    <n v="14172987.653119139"/>
  </r>
  <r>
    <x v="0"/>
    <x v="0"/>
    <x v="0"/>
    <x v="3"/>
    <x v="6"/>
    <x v="0"/>
    <x v="1"/>
    <x v="1"/>
    <n v="2448.8390004386433"/>
    <n v="48926.729206308322"/>
    <n v="1687585.6591284324"/>
  </r>
  <r>
    <x v="0"/>
    <x v="0"/>
    <x v="0"/>
    <x v="3"/>
    <x v="6"/>
    <x v="0"/>
    <x v="2"/>
    <x v="2"/>
    <n v="48.854216587659749"/>
    <n v="1433.0570199046861"/>
    <n v="218704.04292409017"/>
  </r>
  <r>
    <x v="0"/>
    <x v="0"/>
    <x v="0"/>
    <x v="3"/>
    <x v="6"/>
    <x v="0"/>
    <x v="2"/>
    <x v="3"/>
    <n v="335.18694125051724"/>
    <n v="11406.510806018461"/>
    <n v="379607.22557654144"/>
  </r>
  <r>
    <x v="0"/>
    <x v="0"/>
    <x v="0"/>
    <x v="3"/>
    <x v="6"/>
    <x v="0"/>
    <x v="2"/>
    <x v="4"/>
    <n v="223.55385511927392"/>
    <n v="1799.2168926719237"/>
    <n v="69170.768114815597"/>
  </r>
  <r>
    <x v="0"/>
    <x v="0"/>
    <x v="0"/>
    <x v="3"/>
    <x v="6"/>
    <x v="1"/>
    <x v="3"/>
    <x v="5"/>
    <n v="3675.0843385582584"/>
    <n v="22540.221855878161"/>
    <n v="3911080.1324809925"/>
  </r>
  <r>
    <x v="0"/>
    <x v="0"/>
    <x v="0"/>
    <x v="3"/>
    <x v="6"/>
    <x v="1"/>
    <x v="3"/>
    <x v="6"/>
    <n v="530.88285372912094"/>
    <n v="2848.3513711176206"/>
    <n v="413439.22501518065"/>
  </r>
  <r>
    <x v="0"/>
    <x v="0"/>
    <x v="1"/>
    <x v="4"/>
    <x v="7"/>
    <x v="0"/>
    <x v="0"/>
    <x v="0"/>
    <n v="7936.9143456041147"/>
    <n v="60160.871025640714"/>
    <n v="6117301.9643587582"/>
  </r>
  <r>
    <x v="0"/>
    <x v="0"/>
    <x v="1"/>
    <x v="4"/>
    <x v="7"/>
    <x v="0"/>
    <x v="1"/>
    <x v="1"/>
    <n v="1126.7713235324197"/>
    <n v="15254.623325759672"/>
    <n v="1629772.292564851"/>
  </r>
  <r>
    <x v="0"/>
    <x v="0"/>
    <x v="1"/>
    <x v="4"/>
    <x v="7"/>
    <x v="0"/>
    <x v="2"/>
    <x v="3"/>
    <n v="536.57325612657553"/>
    <n v="49357.161282540634"/>
    <n v="1692087.0443606121"/>
  </r>
  <r>
    <x v="0"/>
    <x v="0"/>
    <x v="1"/>
    <x v="4"/>
    <x v="7"/>
    <x v="0"/>
    <x v="2"/>
    <x v="4"/>
    <n v="29.507717918286332"/>
    <n v="1308.4969614904908"/>
    <n v="54814.203729399465"/>
  </r>
  <r>
    <x v="0"/>
    <x v="0"/>
    <x v="1"/>
    <x v="4"/>
    <x v="7"/>
    <x v="1"/>
    <x v="3"/>
    <x v="5"/>
    <n v="2489.6836383969007"/>
    <n v="20490.259535726127"/>
    <n v="4436732.7423812076"/>
  </r>
  <r>
    <x v="0"/>
    <x v="0"/>
    <x v="1"/>
    <x v="4"/>
    <x v="7"/>
    <x v="1"/>
    <x v="3"/>
    <x v="6"/>
    <n v="173.25596589858461"/>
    <n v="664.36815693188555"/>
    <n v="173708.44569869994"/>
  </r>
  <r>
    <x v="0"/>
    <x v="0"/>
    <x v="1"/>
    <x v="4"/>
    <x v="8"/>
    <x v="0"/>
    <x v="0"/>
    <x v="0"/>
    <n v="18165.681430944915"/>
    <n v="177672.17996543128"/>
    <n v="19490469.856542639"/>
  </r>
  <r>
    <x v="0"/>
    <x v="0"/>
    <x v="1"/>
    <x v="4"/>
    <x v="8"/>
    <x v="0"/>
    <x v="1"/>
    <x v="1"/>
    <n v="2547.9882840710411"/>
    <n v="35107.972743668834"/>
    <n v="2440160.5810962408"/>
  </r>
  <r>
    <x v="0"/>
    <x v="0"/>
    <x v="1"/>
    <x v="4"/>
    <x v="8"/>
    <x v="0"/>
    <x v="2"/>
    <x v="3"/>
    <n v="1156.1336012951408"/>
    <n v="73031.507379244198"/>
    <n v="3760350.6436032522"/>
  </r>
  <r>
    <x v="0"/>
    <x v="0"/>
    <x v="1"/>
    <x v="4"/>
    <x v="8"/>
    <x v="0"/>
    <x v="2"/>
    <x v="4"/>
    <n v="79.371242239917891"/>
    <n v="480.4048065450927"/>
    <n v="51024.004556377215"/>
  </r>
  <r>
    <x v="0"/>
    <x v="0"/>
    <x v="1"/>
    <x v="4"/>
    <x v="8"/>
    <x v="1"/>
    <x v="3"/>
    <x v="5"/>
    <n v="3614.0160071275022"/>
    <n v="29981.4579560936"/>
    <n v="5497167.896025856"/>
  </r>
  <r>
    <x v="0"/>
    <x v="0"/>
    <x v="1"/>
    <x v="4"/>
    <x v="8"/>
    <x v="1"/>
    <x v="3"/>
    <x v="6"/>
    <n v="492.0586544943003"/>
    <n v="3384.6884087169633"/>
    <n v="666620.19031623984"/>
  </r>
  <r>
    <x v="0"/>
    <x v="0"/>
    <x v="1"/>
    <x v="4"/>
    <x v="9"/>
    <x v="0"/>
    <x v="0"/>
    <x v="0"/>
    <n v="8341.0160904018448"/>
    <n v="57935.159609292314"/>
    <n v="7310226.4170662211"/>
  </r>
  <r>
    <x v="0"/>
    <x v="0"/>
    <x v="1"/>
    <x v="4"/>
    <x v="9"/>
    <x v="0"/>
    <x v="1"/>
    <x v="1"/>
    <n v="546.46689156347475"/>
    <n v="7749.0344940848936"/>
    <n v="598415.14033621969"/>
  </r>
  <r>
    <x v="0"/>
    <x v="0"/>
    <x v="1"/>
    <x v="4"/>
    <x v="9"/>
    <x v="0"/>
    <x v="2"/>
    <x v="3"/>
    <n v="402.0627311713169"/>
    <n v="13952.497311390611"/>
    <n v="844504.93833525979"/>
  </r>
  <r>
    <x v="0"/>
    <x v="0"/>
    <x v="1"/>
    <x v="4"/>
    <x v="9"/>
    <x v="0"/>
    <x v="2"/>
    <x v="4"/>
    <n v="27.271599599993699"/>
    <n v="490.88879279988657"/>
    <n v="5659.2356892153584"/>
  </r>
  <r>
    <x v="0"/>
    <x v="0"/>
    <x v="1"/>
    <x v="4"/>
    <x v="9"/>
    <x v="1"/>
    <x v="3"/>
    <x v="5"/>
    <n v="1451.3566227696006"/>
    <n v="10047.292296579524"/>
    <n v="2076735.5713908549"/>
  </r>
  <r>
    <x v="0"/>
    <x v="0"/>
    <x v="1"/>
    <x v="4"/>
    <x v="9"/>
    <x v="1"/>
    <x v="3"/>
    <x v="6"/>
    <n v="86.058320587980774"/>
    <n v="654.97509560997059"/>
    <n v="76660.156873301748"/>
  </r>
  <r>
    <x v="0"/>
    <x v="0"/>
    <x v="1"/>
    <x v="4"/>
    <x v="10"/>
    <x v="0"/>
    <x v="0"/>
    <x v="0"/>
    <n v="48441.099488689426"/>
    <n v="298521.58908398007"/>
    <n v="35242811.31661012"/>
  </r>
  <r>
    <x v="0"/>
    <x v="0"/>
    <x v="1"/>
    <x v="4"/>
    <x v="10"/>
    <x v="0"/>
    <x v="1"/>
    <x v="1"/>
    <n v="2328.9443325040347"/>
    <n v="24406.650688077152"/>
    <n v="1438555.5962465513"/>
  </r>
  <r>
    <x v="0"/>
    <x v="0"/>
    <x v="1"/>
    <x v="4"/>
    <x v="10"/>
    <x v="0"/>
    <x v="2"/>
    <x v="3"/>
    <n v="2056.8564690747221"/>
    <n v="47568.139448622176"/>
    <n v="4235740.2302709492"/>
  </r>
  <r>
    <x v="0"/>
    <x v="0"/>
    <x v="1"/>
    <x v="4"/>
    <x v="10"/>
    <x v="0"/>
    <x v="2"/>
    <x v="4"/>
    <n v="113.38379378024004"/>
    <n v="1450.658345291195"/>
    <n v="85519.031866288002"/>
  </r>
  <r>
    <x v="0"/>
    <x v="0"/>
    <x v="1"/>
    <x v="4"/>
    <x v="10"/>
    <x v="1"/>
    <x v="3"/>
    <x v="5"/>
    <n v="5670.6530786341164"/>
    <n v="36107.109610681058"/>
    <n v="6808965.6474545086"/>
  </r>
  <r>
    <x v="0"/>
    <x v="0"/>
    <x v="1"/>
    <x v="4"/>
    <x v="10"/>
    <x v="1"/>
    <x v="3"/>
    <x v="6"/>
    <n v="453.18283459573223"/>
    <n v="3083.941829115407"/>
    <n v="588486.53012457152"/>
  </r>
  <r>
    <x v="0"/>
    <x v="0"/>
    <x v="2"/>
    <x v="5"/>
    <x v="11"/>
    <x v="0"/>
    <x v="0"/>
    <x v="0"/>
    <n v="14698.741514965777"/>
    <n v="193058.16801771856"/>
    <n v="19320914.767152898"/>
  </r>
  <r>
    <x v="0"/>
    <x v="0"/>
    <x v="2"/>
    <x v="5"/>
    <x v="11"/>
    <x v="0"/>
    <x v="1"/>
    <x v="1"/>
    <n v="585.66701904086335"/>
    <n v="15642.156415298497"/>
    <n v="642731.11857670883"/>
  </r>
  <r>
    <x v="0"/>
    <x v="0"/>
    <x v="2"/>
    <x v="5"/>
    <x v="11"/>
    <x v="0"/>
    <x v="2"/>
    <x v="2"/>
    <n v="19.83092255733548"/>
    <n v="356.95660603203862"/>
    <n v="120365.76755400344"/>
  </r>
  <r>
    <x v="0"/>
    <x v="0"/>
    <x v="2"/>
    <x v="5"/>
    <x v="11"/>
    <x v="0"/>
    <x v="2"/>
    <x v="3"/>
    <n v="872.60537769061557"/>
    <n v="107389.97227797609"/>
    <n v="4695098.4735426242"/>
  </r>
  <r>
    <x v="0"/>
    <x v="0"/>
    <x v="2"/>
    <x v="5"/>
    <x v="11"/>
    <x v="0"/>
    <x v="2"/>
    <x v="4"/>
    <n v="353.91194141953451"/>
    <n v="58577.342526729299"/>
    <n v="1581892.8759286806"/>
  </r>
  <r>
    <x v="0"/>
    <x v="0"/>
    <x v="2"/>
    <x v="5"/>
    <x v="11"/>
    <x v="1"/>
    <x v="3"/>
    <x v="5"/>
    <n v="4121.4698941873376"/>
    <n v="48635.310995219581"/>
    <n v="8865921.9761864394"/>
  </r>
  <r>
    <x v="0"/>
    <x v="0"/>
    <x v="2"/>
    <x v="5"/>
    <x v="11"/>
    <x v="1"/>
    <x v="3"/>
    <x v="6"/>
    <n v="206.34984638933102"/>
    <n v="1613.6032381412911"/>
    <n v="295513.56507484923"/>
  </r>
  <r>
    <x v="0"/>
    <x v="1"/>
    <x v="0"/>
    <x v="0"/>
    <x v="1"/>
    <x v="0"/>
    <x v="0"/>
    <x v="0"/>
    <n v="103039.2267774967"/>
    <n v="372636.89002076018"/>
    <n v="17426815.118379481"/>
  </r>
  <r>
    <x v="0"/>
    <x v="1"/>
    <x v="0"/>
    <x v="0"/>
    <x v="1"/>
    <x v="0"/>
    <x v="1"/>
    <x v="1"/>
    <n v="23333.877630162675"/>
    <n v="197226.00800757358"/>
    <n v="3415620.0438834382"/>
  </r>
  <r>
    <x v="0"/>
    <x v="1"/>
    <x v="0"/>
    <x v="0"/>
    <x v="1"/>
    <x v="0"/>
    <x v="2"/>
    <x v="2"/>
    <n v="22823.025616197505"/>
    <n v="57169.041369586907"/>
    <n v="4327963.8962621195"/>
  </r>
  <r>
    <x v="0"/>
    <x v="1"/>
    <x v="0"/>
    <x v="0"/>
    <x v="1"/>
    <x v="0"/>
    <x v="2"/>
    <x v="3"/>
    <n v="397.55982637569252"/>
    <n v="9108.2133408958198"/>
    <n v="217399.65745570342"/>
  </r>
  <r>
    <x v="0"/>
    <x v="1"/>
    <x v="0"/>
    <x v="0"/>
    <x v="1"/>
    <x v="0"/>
    <x v="2"/>
    <x v="4"/>
    <n v="5422.5629988671126"/>
    <n v="11447.621219404111"/>
    <n v="845321.98052536498"/>
  </r>
  <r>
    <x v="0"/>
    <x v="1"/>
    <x v="0"/>
    <x v="0"/>
    <x v="1"/>
    <x v="1"/>
    <x v="3"/>
    <x v="5"/>
    <n v="3699.478218900354"/>
    <n v="17774.877449104755"/>
    <n v="744182.81268687663"/>
  </r>
  <r>
    <x v="0"/>
    <x v="1"/>
    <x v="0"/>
    <x v="0"/>
    <x v="12"/>
    <x v="0"/>
    <x v="0"/>
    <x v="0"/>
    <n v="1862.6391757208198"/>
    <n v="13041.207143718442"/>
    <n v="308788.24461810297"/>
  </r>
  <r>
    <x v="0"/>
    <x v="1"/>
    <x v="0"/>
    <x v="0"/>
    <x v="12"/>
    <x v="0"/>
    <x v="1"/>
    <x v="1"/>
    <n v="4246.5604741713414"/>
    <n v="32254.84684397934"/>
    <n v="386485.74175187928"/>
  </r>
  <r>
    <x v="0"/>
    <x v="1"/>
    <x v="0"/>
    <x v="0"/>
    <x v="12"/>
    <x v="0"/>
    <x v="2"/>
    <x v="2"/>
    <n v="283.51407119082137"/>
    <n v="10641.528862556197"/>
    <n v="68439.972251169616"/>
  </r>
  <r>
    <x v="0"/>
    <x v="1"/>
    <x v="0"/>
    <x v="0"/>
    <x v="12"/>
    <x v="0"/>
    <x v="2"/>
    <x v="3"/>
    <n v="8.0781399263456102"/>
    <n v="355.43815675920683"/>
    <n v="5890.2565086941649"/>
  </r>
  <r>
    <x v="0"/>
    <x v="1"/>
    <x v="0"/>
    <x v="0"/>
    <x v="12"/>
    <x v="0"/>
    <x v="2"/>
    <x v="4"/>
    <n v="456.13935722022057"/>
    <n v="5908.1958636989966"/>
    <n v="89897.094438595421"/>
  </r>
  <r>
    <x v="0"/>
    <x v="1"/>
    <x v="0"/>
    <x v="0"/>
    <x v="12"/>
    <x v="1"/>
    <x v="3"/>
    <x v="5"/>
    <n v="83.377413844106897"/>
    <n v="1051.6905398813381"/>
    <n v="21072.082051073077"/>
  </r>
  <r>
    <x v="0"/>
    <x v="1"/>
    <x v="0"/>
    <x v="0"/>
    <x v="12"/>
    <x v="1"/>
    <x v="3"/>
    <x v="6"/>
    <n v="8.0781399263456102"/>
    <n v="16.15627985269122"/>
    <n v="193.87535823229464"/>
  </r>
  <r>
    <x v="0"/>
    <x v="2"/>
    <x v="0"/>
    <x v="0"/>
    <x v="0"/>
    <x v="0"/>
    <x v="0"/>
    <x v="0"/>
    <n v="87222.933342144417"/>
    <n v="434123.97929702094"/>
    <n v="17723523.926680572"/>
  </r>
  <r>
    <x v="0"/>
    <x v="2"/>
    <x v="0"/>
    <x v="0"/>
    <x v="0"/>
    <x v="0"/>
    <x v="1"/>
    <x v="1"/>
    <n v="35109.888704819976"/>
    <n v="235512.72767026944"/>
    <n v="4328580.4270842411"/>
  </r>
  <r>
    <x v="0"/>
    <x v="2"/>
    <x v="0"/>
    <x v="0"/>
    <x v="0"/>
    <x v="0"/>
    <x v="2"/>
    <x v="2"/>
    <n v="499.10288652685983"/>
    <n v="1547.7010008611726"/>
    <n v="95677.660493023825"/>
  </r>
  <r>
    <x v="0"/>
    <x v="2"/>
    <x v="0"/>
    <x v="0"/>
    <x v="0"/>
    <x v="0"/>
    <x v="2"/>
    <x v="3"/>
    <n v="877.16547923317478"/>
    <n v="38994.395174458492"/>
    <n v="428612.85162840097"/>
  </r>
  <r>
    <x v="0"/>
    <x v="2"/>
    <x v="0"/>
    <x v="0"/>
    <x v="0"/>
    <x v="0"/>
    <x v="2"/>
    <x v="4"/>
    <n v="5415.9235482254544"/>
    <n v="23374.105558084011"/>
    <n v="628128.30466642336"/>
  </r>
  <r>
    <x v="0"/>
    <x v="2"/>
    <x v="0"/>
    <x v="0"/>
    <x v="0"/>
    <x v="1"/>
    <x v="3"/>
    <x v="5"/>
    <n v="4179.1974385606973"/>
    <n v="16223.767669244016"/>
    <n v="650250.62653240049"/>
  </r>
  <r>
    <x v="0"/>
    <x v="2"/>
    <x v="0"/>
    <x v="0"/>
    <x v="0"/>
    <x v="1"/>
    <x v="3"/>
    <x v="6"/>
    <n v="178.70751748930147"/>
    <n v="445.54224068456676"/>
    <n v="16199.239686668996"/>
  </r>
  <r>
    <x v="1"/>
    <x v="0"/>
    <x v="0"/>
    <x v="0"/>
    <x v="0"/>
    <x v="0"/>
    <x v="0"/>
    <x v="0"/>
    <n v="40033.679966532312"/>
    <n v="254277.7955286759"/>
    <n v="21418341.023755189"/>
  </r>
  <r>
    <x v="1"/>
    <x v="0"/>
    <x v="0"/>
    <x v="0"/>
    <x v="0"/>
    <x v="0"/>
    <x v="1"/>
    <x v="1"/>
    <n v="12174.021652146663"/>
    <n v="146705.63279924114"/>
    <n v="4894595.5510100732"/>
  </r>
  <r>
    <x v="1"/>
    <x v="0"/>
    <x v="0"/>
    <x v="0"/>
    <x v="0"/>
    <x v="0"/>
    <x v="2"/>
    <x v="2"/>
    <n v="284.1731319844701"/>
    <n v="3648.7059477755547"/>
    <n v="921320.32174347271"/>
  </r>
  <r>
    <x v="1"/>
    <x v="0"/>
    <x v="0"/>
    <x v="0"/>
    <x v="0"/>
    <x v="0"/>
    <x v="2"/>
    <x v="3"/>
    <n v="694.02905596411631"/>
    <n v="28995.82260463401"/>
    <n v="857823.89086710184"/>
  </r>
  <r>
    <x v="1"/>
    <x v="0"/>
    <x v="0"/>
    <x v="0"/>
    <x v="0"/>
    <x v="0"/>
    <x v="2"/>
    <x v="4"/>
    <n v="998.29043901522664"/>
    <n v="5781.2761889918547"/>
    <n v="791058.62707487145"/>
  </r>
  <r>
    <x v="1"/>
    <x v="0"/>
    <x v="0"/>
    <x v="0"/>
    <x v="0"/>
    <x v="1"/>
    <x v="3"/>
    <x v="5"/>
    <n v="6027.6121127411998"/>
    <n v="40454.249183967549"/>
    <n v="5706149.5901049403"/>
  </r>
  <r>
    <x v="1"/>
    <x v="0"/>
    <x v="0"/>
    <x v="0"/>
    <x v="0"/>
    <x v="1"/>
    <x v="3"/>
    <x v="6"/>
    <n v="250.56493258693251"/>
    <n v="1364.1868551955213"/>
    <n v="105558.38456789585"/>
  </r>
  <r>
    <x v="1"/>
    <x v="0"/>
    <x v="0"/>
    <x v="0"/>
    <x v="1"/>
    <x v="0"/>
    <x v="0"/>
    <x v="0"/>
    <n v="28084.498938079618"/>
    <n v="412223.9436855106"/>
    <n v="16406252.109261489"/>
  </r>
  <r>
    <x v="1"/>
    <x v="0"/>
    <x v="0"/>
    <x v="0"/>
    <x v="1"/>
    <x v="0"/>
    <x v="1"/>
    <x v="1"/>
    <n v="23632.503942057185"/>
    <n v="666401.82340087288"/>
    <n v="14232576.308828976"/>
  </r>
  <r>
    <x v="1"/>
    <x v="0"/>
    <x v="0"/>
    <x v="0"/>
    <x v="1"/>
    <x v="0"/>
    <x v="2"/>
    <x v="2"/>
    <n v="250.60359539164216"/>
    <n v="5398.5020093872008"/>
    <n v="445110.87840207276"/>
  </r>
  <r>
    <x v="1"/>
    <x v="0"/>
    <x v="0"/>
    <x v="0"/>
    <x v="1"/>
    <x v="0"/>
    <x v="2"/>
    <x v="3"/>
    <n v="78.308217560394127"/>
    <n v="2975.5392753111673"/>
    <n v="47819.346598715187"/>
  </r>
  <r>
    <x v="1"/>
    <x v="0"/>
    <x v="0"/>
    <x v="0"/>
    <x v="1"/>
    <x v="0"/>
    <x v="2"/>
    <x v="4"/>
    <n v="334.10929519155462"/>
    <n v="4152.8045278327909"/>
    <n v="179400.59318466738"/>
  </r>
  <r>
    <x v="1"/>
    <x v="0"/>
    <x v="0"/>
    <x v="0"/>
    <x v="1"/>
    <x v="1"/>
    <x v="3"/>
    <x v="5"/>
    <n v="4216.2657017701695"/>
    <n v="52946.352430889201"/>
    <n v="5383885.3230976593"/>
  </r>
  <r>
    <x v="1"/>
    <x v="0"/>
    <x v="0"/>
    <x v="0"/>
    <x v="1"/>
    <x v="1"/>
    <x v="3"/>
    <x v="6"/>
    <n v="133.04326568760152"/>
    <n v="967.66222074674988"/>
    <n v="175368.37319137214"/>
  </r>
  <r>
    <x v="1"/>
    <x v="0"/>
    <x v="0"/>
    <x v="1"/>
    <x v="2"/>
    <x v="0"/>
    <x v="0"/>
    <x v="0"/>
    <n v="75564.668431739483"/>
    <n v="739740.15204776987"/>
    <n v="57461649.555441298"/>
  </r>
  <r>
    <x v="1"/>
    <x v="0"/>
    <x v="0"/>
    <x v="1"/>
    <x v="2"/>
    <x v="0"/>
    <x v="1"/>
    <x v="1"/>
    <n v="6513.4621457696794"/>
    <n v="155210.06068764415"/>
    <n v="5333457.3130799066"/>
  </r>
  <r>
    <x v="1"/>
    <x v="0"/>
    <x v="0"/>
    <x v="1"/>
    <x v="2"/>
    <x v="0"/>
    <x v="2"/>
    <x v="2"/>
    <n v="142.8949976420954"/>
    <n v="12860.549787788586"/>
    <n v="259216.95149365414"/>
  </r>
  <r>
    <x v="1"/>
    <x v="0"/>
    <x v="0"/>
    <x v="1"/>
    <x v="2"/>
    <x v="0"/>
    <x v="2"/>
    <x v="3"/>
    <n v="1078.8764363076709"/>
    <n v="27268.057706198364"/>
    <n v="1593874.6439944243"/>
  </r>
  <r>
    <x v="1"/>
    <x v="0"/>
    <x v="0"/>
    <x v="1"/>
    <x v="2"/>
    <x v="0"/>
    <x v="2"/>
    <x v="4"/>
    <n v="1046.639689219897"/>
    <n v="11404.72130237742"/>
    <n v="429259.71174798824"/>
  </r>
  <r>
    <x v="1"/>
    <x v="0"/>
    <x v="0"/>
    <x v="1"/>
    <x v="2"/>
    <x v="1"/>
    <x v="3"/>
    <x v="5"/>
    <n v="2717.237782749321"/>
    <n v="20106.81501350824"/>
    <n v="2452954.4996339502"/>
  </r>
  <r>
    <x v="1"/>
    <x v="0"/>
    <x v="0"/>
    <x v="1"/>
    <x v="2"/>
    <x v="1"/>
    <x v="3"/>
    <x v="6"/>
    <n v="245.99912056289747"/>
    <n v="1290.0056957316303"/>
    <n v="52416.062789133706"/>
  </r>
  <r>
    <x v="1"/>
    <x v="0"/>
    <x v="0"/>
    <x v="2"/>
    <x v="3"/>
    <x v="0"/>
    <x v="0"/>
    <x v="0"/>
    <n v="57591.485912654774"/>
    <n v="848534.49071989313"/>
    <n v="107990130.05067977"/>
  </r>
  <r>
    <x v="1"/>
    <x v="0"/>
    <x v="0"/>
    <x v="2"/>
    <x v="3"/>
    <x v="0"/>
    <x v="1"/>
    <x v="1"/>
    <n v="6489.1849356620869"/>
    <n v="173943.29978463842"/>
    <n v="11733721.603601418"/>
  </r>
  <r>
    <x v="1"/>
    <x v="0"/>
    <x v="0"/>
    <x v="2"/>
    <x v="3"/>
    <x v="0"/>
    <x v="2"/>
    <x v="2"/>
    <n v="67.657671208626809"/>
    <n v="1150.1804105466558"/>
    <n v="99371.945617466423"/>
  </r>
  <r>
    <x v="1"/>
    <x v="0"/>
    <x v="0"/>
    <x v="2"/>
    <x v="3"/>
    <x v="0"/>
    <x v="2"/>
    <x v="3"/>
    <n v="1952.7222427368883"/>
    <n v="135443.67269455781"/>
    <n v="12372576.692125659"/>
  </r>
  <r>
    <x v="1"/>
    <x v="0"/>
    <x v="0"/>
    <x v="2"/>
    <x v="3"/>
    <x v="0"/>
    <x v="2"/>
    <x v="4"/>
    <n v="381.72638000673464"/>
    <n v="8282.5172714709988"/>
    <n v="1062077.4916594906"/>
  </r>
  <r>
    <x v="1"/>
    <x v="0"/>
    <x v="0"/>
    <x v="2"/>
    <x v="3"/>
    <x v="1"/>
    <x v="3"/>
    <x v="5"/>
    <n v="9589.9646383873314"/>
    <n v="112746.59930279995"/>
    <n v="25282058.175966971"/>
  </r>
  <r>
    <x v="1"/>
    <x v="0"/>
    <x v="0"/>
    <x v="2"/>
    <x v="3"/>
    <x v="1"/>
    <x v="3"/>
    <x v="6"/>
    <n v="371.58122610658398"/>
    <n v="2307.4166139107265"/>
    <n v="518108.83050084411"/>
  </r>
  <r>
    <x v="1"/>
    <x v="0"/>
    <x v="0"/>
    <x v="2"/>
    <x v="4"/>
    <x v="0"/>
    <x v="0"/>
    <x v="0"/>
    <n v="22818.250578083032"/>
    <n v="227110.57830857809"/>
    <n v="32757587.040015377"/>
  </r>
  <r>
    <x v="1"/>
    <x v="0"/>
    <x v="0"/>
    <x v="2"/>
    <x v="4"/>
    <x v="0"/>
    <x v="1"/>
    <x v="1"/>
    <n v="1788.6690499238102"/>
    <n v="44871.637714638928"/>
    <n v="2569970.0445124372"/>
  </r>
  <r>
    <x v="1"/>
    <x v="0"/>
    <x v="0"/>
    <x v="2"/>
    <x v="4"/>
    <x v="0"/>
    <x v="2"/>
    <x v="2"/>
    <n v="35.098539303552911"/>
    <n v="491.37955024974082"/>
    <n v="222599.4700088742"/>
  </r>
  <r>
    <x v="1"/>
    <x v="0"/>
    <x v="0"/>
    <x v="2"/>
    <x v="4"/>
    <x v="0"/>
    <x v="2"/>
    <x v="3"/>
    <n v="379.66680719243084"/>
    <n v="6687.2696347223227"/>
    <n v="983003.90216728323"/>
  </r>
  <r>
    <x v="1"/>
    <x v="0"/>
    <x v="0"/>
    <x v="2"/>
    <x v="4"/>
    <x v="0"/>
    <x v="2"/>
    <x v="4"/>
    <n v="128.02946027828088"/>
    <n v="1205.6955077644786"/>
    <n v="198823.42960793272"/>
  </r>
  <r>
    <x v="1"/>
    <x v="0"/>
    <x v="0"/>
    <x v="2"/>
    <x v="4"/>
    <x v="1"/>
    <x v="3"/>
    <x v="5"/>
    <n v="1948.0211342057269"/>
    <n v="24503.071911586419"/>
    <n v="4097399.9233334502"/>
  </r>
  <r>
    <x v="1"/>
    <x v="0"/>
    <x v="0"/>
    <x v="2"/>
    <x v="4"/>
    <x v="1"/>
    <x v="3"/>
    <x v="6"/>
    <n v="93.59610480947444"/>
    <n v="1298.6459542314578"/>
    <n v="89344.501748504059"/>
  </r>
  <r>
    <x v="1"/>
    <x v="0"/>
    <x v="0"/>
    <x v="2"/>
    <x v="5"/>
    <x v="0"/>
    <x v="0"/>
    <x v="0"/>
    <n v="1361.3667360929519"/>
    <n v="24036.919229707739"/>
    <n v="1804334.6761718865"/>
  </r>
  <r>
    <x v="1"/>
    <x v="0"/>
    <x v="0"/>
    <x v="2"/>
    <x v="5"/>
    <x v="0"/>
    <x v="1"/>
    <x v="1"/>
    <n v="580.51818605310621"/>
    <n v="17803.008819182876"/>
    <n v="712247.29123142257"/>
  </r>
  <r>
    <x v="1"/>
    <x v="0"/>
    <x v="0"/>
    <x v="2"/>
    <x v="5"/>
    <x v="0"/>
    <x v="2"/>
    <x v="3"/>
    <n v="649.61261996629378"/>
    <n v="82066.69469382317"/>
    <n v="4689407.3646251662"/>
  </r>
  <r>
    <x v="1"/>
    <x v="0"/>
    <x v="0"/>
    <x v="2"/>
    <x v="5"/>
    <x v="0"/>
    <x v="2"/>
    <x v="4"/>
    <n v="49.437416055270461"/>
    <n v="1995.5238894317677"/>
    <n v="131620.14578586366"/>
  </r>
  <r>
    <x v="1"/>
    <x v="0"/>
    <x v="0"/>
    <x v="2"/>
    <x v="5"/>
    <x v="1"/>
    <x v="3"/>
    <x v="5"/>
    <n v="701.60400928217678"/>
    <n v="10108.957245942664"/>
    <n v="1849626.6346848649"/>
  </r>
  <r>
    <x v="1"/>
    <x v="0"/>
    <x v="0"/>
    <x v="2"/>
    <x v="5"/>
    <x v="1"/>
    <x v="3"/>
    <x v="6"/>
    <n v="6.872758237686976"/>
    <n v="20.618274713060927"/>
    <n v="9821.0339487217479"/>
  </r>
  <r>
    <x v="1"/>
    <x v="0"/>
    <x v="0"/>
    <x v="3"/>
    <x v="5"/>
    <x v="0"/>
    <x v="0"/>
    <x v="0"/>
    <n v="68743.684836086191"/>
    <n v="662104.12190755957"/>
    <n v="51060772.365083881"/>
  </r>
  <r>
    <x v="1"/>
    <x v="0"/>
    <x v="0"/>
    <x v="3"/>
    <x v="5"/>
    <x v="0"/>
    <x v="1"/>
    <x v="1"/>
    <n v="14935.285638653246"/>
    <n v="355085.1026432396"/>
    <n v="10694891.543842483"/>
  </r>
  <r>
    <x v="1"/>
    <x v="0"/>
    <x v="0"/>
    <x v="3"/>
    <x v="5"/>
    <x v="0"/>
    <x v="2"/>
    <x v="2"/>
    <n v="124.849458928649"/>
    <n v="5371.3152062877762"/>
    <n v="448880.26604546612"/>
  </r>
  <r>
    <x v="1"/>
    <x v="0"/>
    <x v="0"/>
    <x v="3"/>
    <x v="5"/>
    <x v="0"/>
    <x v="2"/>
    <x v="3"/>
    <n v="464.85267501723649"/>
    <n v="17991.051097871572"/>
    <n v="1291250.1038970819"/>
  </r>
  <r>
    <x v="1"/>
    <x v="0"/>
    <x v="0"/>
    <x v="3"/>
    <x v="5"/>
    <x v="0"/>
    <x v="2"/>
    <x v="4"/>
    <n v="658.48843982528251"/>
    <n v="8087.0089311330685"/>
    <n v="380989.0935925995"/>
  </r>
  <r>
    <x v="1"/>
    <x v="0"/>
    <x v="0"/>
    <x v="3"/>
    <x v="5"/>
    <x v="1"/>
    <x v="3"/>
    <x v="5"/>
    <n v="3583.8356326873904"/>
    <n v="39556.727128594939"/>
    <n v="6313486.1219612546"/>
  </r>
  <r>
    <x v="1"/>
    <x v="0"/>
    <x v="0"/>
    <x v="3"/>
    <x v="5"/>
    <x v="1"/>
    <x v="3"/>
    <x v="6"/>
    <n v="319.42343664164679"/>
    <n v="2079.559537268965"/>
    <n v="174297.55554174312"/>
  </r>
  <r>
    <x v="1"/>
    <x v="0"/>
    <x v="0"/>
    <x v="3"/>
    <x v="6"/>
    <x v="0"/>
    <x v="0"/>
    <x v="0"/>
    <n v="18658.23928291315"/>
    <n v="215762.69350313951"/>
    <n v="16522107.831319623"/>
  </r>
  <r>
    <x v="1"/>
    <x v="0"/>
    <x v="0"/>
    <x v="3"/>
    <x v="6"/>
    <x v="0"/>
    <x v="1"/>
    <x v="1"/>
    <n v="5021.7328371383992"/>
    <n v="137885.9226995995"/>
    <n v="5640310.6867015213"/>
  </r>
  <r>
    <x v="1"/>
    <x v="0"/>
    <x v="0"/>
    <x v="3"/>
    <x v="6"/>
    <x v="0"/>
    <x v="2"/>
    <x v="2"/>
    <n v="114.84913149747396"/>
    <n v="3522.5920241921826"/>
    <n v="301695.21804341266"/>
  </r>
  <r>
    <x v="1"/>
    <x v="0"/>
    <x v="0"/>
    <x v="3"/>
    <x v="6"/>
    <x v="0"/>
    <x v="2"/>
    <x v="3"/>
    <n v="144.18688209516665"/>
    <n v="2953.0645079331489"/>
    <n v="179491.25982881061"/>
  </r>
  <r>
    <x v="1"/>
    <x v="0"/>
    <x v="0"/>
    <x v="3"/>
    <x v="6"/>
    <x v="0"/>
    <x v="2"/>
    <x v="4"/>
    <n v="220.2173016982272"/>
    <n v="1801.4571836266707"/>
    <n v="166113.53319355508"/>
  </r>
  <r>
    <x v="1"/>
    <x v="0"/>
    <x v="0"/>
    <x v="3"/>
    <x v="6"/>
    <x v="1"/>
    <x v="3"/>
    <x v="5"/>
    <n v="1825.4588689293294"/>
    <n v="19217.104528747343"/>
    <n v="2427718.2987342882"/>
  </r>
  <r>
    <x v="1"/>
    <x v="0"/>
    <x v="0"/>
    <x v="3"/>
    <x v="6"/>
    <x v="1"/>
    <x v="3"/>
    <x v="6"/>
    <n v="124.33009279419471"/>
    <n v="844.29009781190598"/>
    <n v="56577.118562699179"/>
  </r>
  <r>
    <x v="1"/>
    <x v="0"/>
    <x v="1"/>
    <x v="4"/>
    <x v="7"/>
    <x v="0"/>
    <x v="0"/>
    <x v="0"/>
    <n v="3493.9616257993921"/>
    <n v="28956.603095388782"/>
    <n v="2830957.2374238502"/>
  </r>
  <r>
    <x v="1"/>
    <x v="0"/>
    <x v="1"/>
    <x v="4"/>
    <x v="7"/>
    <x v="0"/>
    <x v="1"/>
    <x v="1"/>
    <n v="1792.1796391890693"/>
    <n v="70375.223632800946"/>
    <n v="4645186.4900616389"/>
  </r>
  <r>
    <x v="1"/>
    <x v="0"/>
    <x v="1"/>
    <x v="4"/>
    <x v="7"/>
    <x v="0"/>
    <x v="2"/>
    <x v="3"/>
    <n v="1061.4460615272494"/>
    <n v="55045.924475848151"/>
    <n v="3168806.0312886168"/>
  </r>
  <r>
    <x v="1"/>
    <x v="0"/>
    <x v="1"/>
    <x v="4"/>
    <x v="7"/>
    <x v="0"/>
    <x v="2"/>
    <x v="4"/>
    <n v="61.359149671697999"/>
    <n v="2104.1092240321518"/>
    <n v="86676.744189637961"/>
  </r>
  <r>
    <x v="1"/>
    <x v="0"/>
    <x v="1"/>
    <x v="4"/>
    <x v="7"/>
    <x v="1"/>
    <x v="3"/>
    <x v="5"/>
    <n v="1285.9297394270395"/>
    <n v="9659.1190487178592"/>
    <n v="2410844.5520442165"/>
  </r>
  <r>
    <x v="1"/>
    <x v="0"/>
    <x v="1"/>
    <x v="4"/>
    <x v="7"/>
    <x v="1"/>
    <x v="3"/>
    <x v="6"/>
    <n v="13.479391559336635"/>
    <n v="67.396957796683182"/>
    <n v="17596.259840838364"/>
  </r>
  <r>
    <x v="1"/>
    <x v="0"/>
    <x v="1"/>
    <x v="4"/>
    <x v="8"/>
    <x v="0"/>
    <x v="0"/>
    <x v="0"/>
    <n v="8391.1039868142943"/>
    <n v="98244.868042335467"/>
    <n v="9851149.0952814538"/>
  </r>
  <r>
    <x v="1"/>
    <x v="0"/>
    <x v="1"/>
    <x v="4"/>
    <x v="8"/>
    <x v="0"/>
    <x v="1"/>
    <x v="1"/>
    <n v="2189.714075898662"/>
    <n v="54399.509656770213"/>
    <n v="2732028.3946554791"/>
  </r>
  <r>
    <x v="1"/>
    <x v="0"/>
    <x v="1"/>
    <x v="4"/>
    <x v="8"/>
    <x v="0"/>
    <x v="2"/>
    <x v="3"/>
    <n v="1334.0467083747826"/>
    <n v="75988.631582587783"/>
    <n v="4656414.1619564975"/>
  </r>
  <r>
    <x v="1"/>
    <x v="0"/>
    <x v="1"/>
    <x v="4"/>
    <x v="8"/>
    <x v="0"/>
    <x v="2"/>
    <x v="4"/>
    <n v="231.44651702709157"/>
    <n v="3707.9844061208578"/>
    <n v="287208.75827797118"/>
  </r>
  <r>
    <x v="1"/>
    <x v="0"/>
    <x v="1"/>
    <x v="4"/>
    <x v="8"/>
    <x v="1"/>
    <x v="3"/>
    <x v="5"/>
    <n v="2258.9269146784054"/>
    <n v="27449.111744151771"/>
    <n v="4614491.2658639094"/>
  </r>
  <r>
    <x v="1"/>
    <x v="0"/>
    <x v="1"/>
    <x v="4"/>
    <x v="8"/>
    <x v="1"/>
    <x v="3"/>
    <x v="6"/>
    <n v="36.647371014830995"/>
    <n v="433.66055700883345"/>
    <n v="41008.567318055524"/>
  </r>
  <r>
    <x v="1"/>
    <x v="0"/>
    <x v="1"/>
    <x v="4"/>
    <x v="9"/>
    <x v="0"/>
    <x v="0"/>
    <x v="0"/>
    <n v="4042.8664048530677"/>
    <n v="34127.761169039579"/>
    <n v="3994546.3968059258"/>
  </r>
  <r>
    <x v="1"/>
    <x v="0"/>
    <x v="1"/>
    <x v="4"/>
    <x v="9"/>
    <x v="0"/>
    <x v="1"/>
    <x v="1"/>
    <n v="732.03661664051333"/>
    <n v="11470.232406664963"/>
    <n v="702346.19384049519"/>
  </r>
  <r>
    <x v="1"/>
    <x v="0"/>
    <x v="1"/>
    <x v="4"/>
    <x v="9"/>
    <x v="0"/>
    <x v="2"/>
    <x v="3"/>
    <n v="390.91974574501666"/>
    <n v="14701.7805128854"/>
    <n v="1812279.9646251167"/>
  </r>
  <r>
    <x v="1"/>
    <x v="0"/>
    <x v="1"/>
    <x v="4"/>
    <x v="9"/>
    <x v="0"/>
    <x v="2"/>
    <x v="4"/>
    <n v="134.35422598690272"/>
    <n v="1176.1794919116705"/>
    <n v="195350.81423890902"/>
  </r>
  <r>
    <x v="1"/>
    <x v="0"/>
    <x v="1"/>
    <x v="4"/>
    <x v="9"/>
    <x v="1"/>
    <x v="3"/>
    <x v="5"/>
    <n v="829.88776397211643"/>
    <n v="9065.8423583978729"/>
    <n v="1102599.686845792"/>
  </r>
  <r>
    <x v="1"/>
    <x v="0"/>
    <x v="1"/>
    <x v="4"/>
    <x v="9"/>
    <x v="1"/>
    <x v="3"/>
    <x v="6"/>
    <n v="45.13523838862293"/>
    <n v="339.6191538952732"/>
    <n v="23579.035367202723"/>
  </r>
  <r>
    <x v="1"/>
    <x v="0"/>
    <x v="1"/>
    <x v="4"/>
    <x v="10"/>
    <x v="0"/>
    <x v="0"/>
    <x v="0"/>
    <n v="20329.959773331902"/>
    <n v="173382.08065993249"/>
    <n v="15192996.997124782"/>
  </r>
  <r>
    <x v="1"/>
    <x v="0"/>
    <x v="1"/>
    <x v="4"/>
    <x v="10"/>
    <x v="0"/>
    <x v="1"/>
    <x v="1"/>
    <n v="3397.1191611776394"/>
    <n v="80828.759846807108"/>
    <n v="4260698.719592968"/>
  </r>
  <r>
    <x v="1"/>
    <x v="0"/>
    <x v="1"/>
    <x v="4"/>
    <x v="10"/>
    <x v="0"/>
    <x v="2"/>
    <x v="3"/>
    <n v="2506.2418885879515"/>
    <n v="77778.021291702695"/>
    <n v="4486133.9140026374"/>
  </r>
  <r>
    <x v="1"/>
    <x v="0"/>
    <x v="1"/>
    <x v="4"/>
    <x v="10"/>
    <x v="0"/>
    <x v="2"/>
    <x v="4"/>
    <n v="228.23943238140538"/>
    <n v="2311.3866324121759"/>
    <n v="252265.06038778278"/>
  </r>
  <r>
    <x v="1"/>
    <x v="0"/>
    <x v="1"/>
    <x v="4"/>
    <x v="10"/>
    <x v="1"/>
    <x v="3"/>
    <x v="5"/>
    <n v="3204.5065436370082"/>
    <n v="31400.981823416379"/>
    <n v="6170148.7863479694"/>
  </r>
  <r>
    <x v="1"/>
    <x v="0"/>
    <x v="1"/>
    <x v="4"/>
    <x v="10"/>
    <x v="1"/>
    <x v="3"/>
    <x v="6"/>
    <n v="96.741220423412187"/>
    <n v="621.9078455790783"/>
    <n v="62457.321659881403"/>
  </r>
  <r>
    <x v="1"/>
    <x v="0"/>
    <x v="2"/>
    <x v="5"/>
    <x v="11"/>
    <x v="0"/>
    <x v="0"/>
    <x v="0"/>
    <n v="16247.692943921165"/>
    <n v="238655.83649729603"/>
    <n v="23737552.522887878"/>
  </r>
  <r>
    <x v="1"/>
    <x v="0"/>
    <x v="2"/>
    <x v="5"/>
    <x v="11"/>
    <x v="0"/>
    <x v="1"/>
    <x v="1"/>
    <n v="1721.9639875142698"/>
    <n v="72518.31393519105"/>
    <n v="4206852.2484424468"/>
  </r>
  <r>
    <x v="1"/>
    <x v="0"/>
    <x v="2"/>
    <x v="5"/>
    <x v="11"/>
    <x v="0"/>
    <x v="2"/>
    <x v="3"/>
    <n v="819.86467706759572"/>
    <n v="44645.076416873751"/>
    <n v="3129533.0012685"/>
  </r>
  <r>
    <x v="1"/>
    <x v="0"/>
    <x v="2"/>
    <x v="5"/>
    <x v="11"/>
    <x v="0"/>
    <x v="2"/>
    <x v="4"/>
    <n v="686.55496820585427"/>
    <n v="10700.814397776356"/>
    <n v="844903.36311414908"/>
  </r>
  <r>
    <x v="1"/>
    <x v="0"/>
    <x v="2"/>
    <x v="5"/>
    <x v="11"/>
    <x v="1"/>
    <x v="3"/>
    <x v="5"/>
    <n v="2741.4740029759523"/>
    <n v="37388.833907766857"/>
    <n v="5608532.1137375655"/>
  </r>
  <r>
    <x v="1"/>
    <x v="0"/>
    <x v="2"/>
    <x v="5"/>
    <x v="11"/>
    <x v="1"/>
    <x v="3"/>
    <x v="6"/>
    <n v="57.628088597518186"/>
    <n v="672.32770030437882"/>
    <n v="269130.98863579647"/>
  </r>
  <r>
    <x v="1"/>
    <x v="1"/>
    <x v="0"/>
    <x v="0"/>
    <x v="1"/>
    <x v="0"/>
    <x v="0"/>
    <x v="0"/>
    <n v="182220.10805310676"/>
    <n v="899856.16738742101"/>
    <n v="33121749.713767026"/>
  </r>
  <r>
    <x v="1"/>
    <x v="1"/>
    <x v="0"/>
    <x v="0"/>
    <x v="1"/>
    <x v="0"/>
    <x v="1"/>
    <x v="1"/>
    <n v="14843.001192907941"/>
    <n v="133166.33339192157"/>
    <n v="2137036.2117548711"/>
  </r>
  <r>
    <x v="1"/>
    <x v="1"/>
    <x v="0"/>
    <x v="0"/>
    <x v="1"/>
    <x v="0"/>
    <x v="2"/>
    <x v="2"/>
    <n v="22697.664026778373"/>
    <n v="53057.832884991629"/>
    <n v="2505822.9326612772"/>
  </r>
  <r>
    <x v="1"/>
    <x v="1"/>
    <x v="0"/>
    <x v="0"/>
    <x v="1"/>
    <x v="0"/>
    <x v="2"/>
    <x v="3"/>
    <n v="292.49008336926067"/>
    <n v="1214.8215593077821"/>
    <n v="25830.704509097879"/>
  </r>
  <r>
    <x v="1"/>
    <x v="1"/>
    <x v="0"/>
    <x v="0"/>
    <x v="1"/>
    <x v="0"/>
    <x v="2"/>
    <x v="4"/>
    <n v="5844.5910221944796"/>
    <n v="28605.946569911204"/>
    <n v="720445.39207422861"/>
  </r>
  <r>
    <x v="1"/>
    <x v="1"/>
    <x v="0"/>
    <x v="0"/>
    <x v="1"/>
    <x v="1"/>
    <x v="3"/>
    <x v="5"/>
    <n v="3075.4245380432349"/>
    <n v="11134.53705398965"/>
    <n v="381483.15228399826"/>
  </r>
  <r>
    <x v="1"/>
    <x v="1"/>
    <x v="0"/>
    <x v="0"/>
    <x v="1"/>
    <x v="1"/>
    <x v="3"/>
    <x v="6"/>
    <n v="465.15074468386331"/>
    <n v="1737.9743213870429"/>
    <n v="22901.183166323932"/>
  </r>
  <r>
    <x v="1"/>
    <x v="1"/>
    <x v="0"/>
    <x v="0"/>
    <x v="12"/>
    <x v="0"/>
    <x v="0"/>
    <x v="0"/>
    <n v="10022.999142693576"/>
    <n v="86448.202114198502"/>
    <n v="1730145.8073828989"/>
  </r>
  <r>
    <x v="1"/>
    <x v="1"/>
    <x v="0"/>
    <x v="0"/>
    <x v="12"/>
    <x v="0"/>
    <x v="1"/>
    <x v="1"/>
    <n v="4873.2308320932743"/>
    <n v="48396.223782646768"/>
    <n v="496541.90109384741"/>
  </r>
  <r>
    <x v="1"/>
    <x v="1"/>
    <x v="0"/>
    <x v="0"/>
    <x v="12"/>
    <x v="0"/>
    <x v="2"/>
    <x v="2"/>
    <n v="176.47695230030581"/>
    <n v="958.10669412263007"/>
    <n v="84078.545270755436"/>
  </r>
  <r>
    <x v="1"/>
    <x v="1"/>
    <x v="0"/>
    <x v="0"/>
    <x v="12"/>
    <x v="0"/>
    <x v="2"/>
    <x v="3"/>
    <n v="18.638079879204895"/>
    <n v="3769.2415737614683"/>
    <n v="3523.4947319151374"/>
  </r>
  <r>
    <x v="1"/>
    <x v="1"/>
    <x v="0"/>
    <x v="0"/>
    <x v="12"/>
    <x v="0"/>
    <x v="2"/>
    <x v="4"/>
    <n v="194.42275439602452"/>
    <n v="863.50207494648316"/>
    <n v="11470.876125099187"/>
  </r>
  <r>
    <x v="1"/>
    <x v="1"/>
    <x v="0"/>
    <x v="0"/>
    <x v="12"/>
    <x v="1"/>
    <x v="3"/>
    <x v="5"/>
    <n v="334.50110297094801"/>
    <n v="990.10597830030599"/>
    <n v="71613.907724500401"/>
  </r>
  <r>
    <x v="1"/>
    <x v="1"/>
    <x v="0"/>
    <x v="0"/>
    <x v="12"/>
    <x v="1"/>
    <x v="3"/>
    <x v="6"/>
    <n v="6.7488236666666666"/>
    <n v="13.497647333333333"/>
    <n v="354.3132425"/>
  </r>
  <r>
    <x v="1"/>
    <x v="2"/>
    <x v="0"/>
    <x v="0"/>
    <x v="0"/>
    <x v="0"/>
    <x v="0"/>
    <x v="0"/>
    <n v="248321.70942408257"/>
    <n v="1167089.8111580291"/>
    <n v="52965888.184892289"/>
  </r>
  <r>
    <x v="1"/>
    <x v="2"/>
    <x v="0"/>
    <x v="0"/>
    <x v="0"/>
    <x v="0"/>
    <x v="1"/>
    <x v="1"/>
    <n v="43761.169360981818"/>
    <n v="307984.63624705421"/>
    <n v="6881010.2439396689"/>
  </r>
  <r>
    <x v="1"/>
    <x v="2"/>
    <x v="0"/>
    <x v="0"/>
    <x v="0"/>
    <x v="0"/>
    <x v="2"/>
    <x v="2"/>
    <n v="854.30664784882754"/>
    <n v="2804.9523434694511"/>
    <n v="124880.81327826498"/>
  </r>
  <r>
    <x v="1"/>
    <x v="2"/>
    <x v="0"/>
    <x v="0"/>
    <x v="0"/>
    <x v="0"/>
    <x v="2"/>
    <x v="3"/>
    <n v="881.78213575959978"/>
    <n v="11049.103432624284"/>
    <n v="331359.99250375864"/>
  </r>
  <r>
    <x v="1"/>
    <x v="2"/>
    <x v="0"/>
    <x v="0"/>
    <x v="0"/>
    <x v="0"/>
    <x v="2"/>
    <x v="4"/>
    <n v="12427.809991346698"/>
    <n v="41625.481448382292"/>
    <n v="2081806.3582625929"/>
  </r>
  <r>
    <x v="1"/>
    <x v="2"/>
    <x v="0"/>
    <x v="0"/>
    <x v="0"/>
    <x v="1"/>
    <x v="3"/>
    <x v="5"/>
    <n v="6878.6875600177846"/>
    <n v="23089.019584445035"/>
    <n v="1483200.8341772547"/>
  </r>
  <r>
    <x v="1"/>
    <x v="2"/>
    <x v="0"/>
    <x v="0"/>
    <x v="0"/>
    <x v="1"/>
    <x v="3"/>
    <x v="6"/>
    <n v="622.7397439627689"/>
    <n v="1868.2192318883067"/>
    <n v="23206.3965587725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a dinámica1" cacheId="0" applyNumberFormats="0" applyBorderFormats="0" applyFontFormats="0" applyPatternFormats="0" applyAlignmentFormats="0" applyWidthHeightFormats="1" dataCaption="PRIMER SEMESTRE 2017" updatedVersion="5" showMemberPropertyTips="0" useAutoFormatting="1" itemPrintTitles="1" createdVersion="1" indent="0" outline="1" outlineData="1" gridDropZones="1" rowHeaderCaption="CRUCE DE INFORMACIÓN">
  <location ref="C9:H27" firstHeaderRow="1" firstDataRow="2" firstDataCol="1" rowPageCount="1" colPageCount="1"/>
  <pivotFields count="14">
    <pivotField name="Seleccione trimestre" axis="axisPage" multipleItemSelectionAllowed="1" showAll="0" includeNewItemsInFilter="1" defaultSubtotal="0">
      <items count="2">
        <item x="1"/>
        <item x="0"/>
      </items>
    </pivotField>
    <pivotField showAll="0" includeNewItemsInFilter="1">
      <items count="4">
        <item x="1"/>
        <item x="0"/>
        <item x="2"/>
        <item t="default"/>
      </items>
    </pivotField>
    <pivotField axis="axisRow" showAll="0" includeNewItemsInFilter="1">
      <items count="4">
        <item x="0"/>
        <item x="1"/>
        <item x="2"/>
        <item t="default"/>
      </items>
    </pivotField>
    <pivotField showAll="0" includeNewItemsInFilter="1">
      <items count="7">
        <item x="0"/>
        <item x="1"/>
        <item x="2"/>
        <item x="3"/>
        <item x="4"/>
        <item x="5"/>
        <item t="default"/>
      </items>
    </pivotField>
    <pivotField axis="axisRow" showAll="0" includeNewItemsInFilter="1">
      <items count="14">
        <item x="0"/>
        <item x="1"/>
        <item x="12"/>
        <item x="2"/>
        <item x="3"/>
        <item x="4"/>
        <item x="6"/>
        <item x="5"/>
        <item x="7"/>
        <item x="8"/>
        <item x="9"/>
        <item x="10"/>
        <item x="11"/>
        <item t="default"/>
      </items>
    </pivotField>
    <pivotField showAll="0" includeNewItemsInFilter="1" sortType="descending">
      <items count="3">
        <item x="0"/>
        <item x="1"/>
        <item t="default"/>
      </items>
    </pivotField>
    <pivotField showAll="0" includeNewItemsInFilter="1" defaultSubtotal="0">
      <items count="4">
        <item x="3"/>
        <item x="0"/>
        <item x="1"/>
        <item x="2"/>
      </items>
    </pivotField>
    <pivotField showAll="0" includeNewItemsInFilter="1">
      <items count="8">
        <item x="0"/>
        <item x="1"/>
        <item x="2"/>
        <item x="3"/>
        <item x="5"/>
        <item x="6"/>
        <item x="4"/>
        <item t="default"/>
      </items>
    </pivotField>
    <pivotField dataField="1" numFmtId="3" showAll="0" includeNewItemsInFilter="1"/>
    <pivotField numFmtId="3" showAll="0" includeNewItemsInFilter="1"/>
    <pivotField dataField="1" numFmtId="3" showAll="0" includeNewItemsInFilter="1"/>
    <pivotField dataField="1" dragToRow="0" dragToCol="0" dragToPage="0" showAll="0" includeNewItemsInFilter="1" defaultSubtotal="0"/>
    <pivotField dataField="1" dragToRow="0" dragToCol="0" dragToPage="0" showAll="0" includeNewItemsInFilter="1" defaultSubtotal="0"/>
    <pivotField dataField="1" dragToRow="0" dragToCol="0" dragToPage="0" showAll="0" includeNewItemsInFilter="1" defaultSubtotal="0"/>
  </pivotFields>
  <rowFields count="2">
    <field x="2"/>
    <field x="4"/>
  </rowFields>
  <rowItems count="1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 v="8"/>
    </i>
    <i r="1">
      <x v="9"/>
    </i>
    <i r="1">
      <x v="10"/>
    </i>
    <i r="1">
      <x v="11"/>
    </i>
    <i>
      <x v="2"/>
    </i>
    <i r="1">
      <x v="1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LLEGADA A DESTINO DE RESIDENTES EN CHILE (TURISTAS)" fld="8" baseField="1" baseItem="0" numFmtId="167"/>
    <dataField name="PERMANENCIA PROMEDIO (NOCHES)" fld="11" baseField="0" baseItem="0" numFmtId="3"/>
    <dataField name="GASTO PROMEDIO DIARIO INDIVIDUAL (US$)" fld="12" baseField="0" baseItem="0" numFmtId="3"/>
    <dataField name="GASTO PROMEDIO TOTAL INDIVIDUAL (US$)" fld="13" baseField="0" baseItem="0" numFmtId="3"/>
    <dataField name="EGRESO DE DIVISAS (US$)" fld="10" baseField="0" baseItem="0" numFmtId="167"/>
  </dataFields>
  <formats count="46">
    <format dxfId="58">
      <pivotArea outline="0" fieldPosition="0"/>
    </format>
    <format dxfId="5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4">
      <pivotArea field="-2" type="button" dataOnly="0" labelOnly="1" outline="0" axis="axisCol" fieldPosition="0"/>
    </format>
    <format dxfId="53">
      <pivotArea type="origin" dataOnly="0" labelOnly="1" outline="0" fieldPosition="0"/>
    </format>
    <format dxfId="52">
      <pivotArea field="1" type="button" dataOnly="0" labelOnly="1" outline="0"/>
    </format>
    <format dxfId="51">
      <pivotArea field="-2" type="button" dataOnly="0" labelOnly="1" outline="0" axis="axisCol" fieldPosition="0"/>
    </format>
    <format dxfId="50">
      <pivotArea type="topRight" dataOnly="0" labelOnly="1" outline="0" fieldPosition="0"/>
    </format>
    <format dxfId="4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8">
      <pivotArea field="-2" type="button" dataOnly="0" labelOnly="1" outline="0" axis="axisCol" fieldPosition="0"/>
    </format>
    <format dxfId="47">
      <pivotArea type="topRight" dataOnly="0" labelOnly="1" outline="0" fieldPosition="0"/>
    </format>
    <format dxfId="46">
      <pivotArea outline="0" fieldPosition="0">
        <references count="1">
          <reference field="4294967294" count="1" selected="0">
            <x v="0"/>
          </reference>
        </references>
      </pivotArea>
    </format>
    <format dxfId="45">
      <pivotArea outline="0" fieldPosition="0">
        <references count="1">
          <reference field="4294967294" count="1" selected="0">
            <x v="4"/>
          </reference>
        </references>
      </pivotArea>
    </format>
    <format dxfId="44">
      <pivotArea field="7" type="button" dataOnly="0" labelOnly="1" outline="0"/>
    </format>
    <format dxfId="43">
      <pivotArea field="4" type="button" dataOnly="0" labelOnly="1" outline="0" axis="axisRow" fieldPosition="1"/>
    </format>
    <format dxfId="42">
      <pivotArea field="3" type="button" dataOnly="0" labelOnly="1" outline="0"/>
    </format>
    <format dxfId="41">
      <pivotArea field="2" type="button" dataOnly="0" labelOnly="1" outline="0" axis="axisRow" fieldPosition="0"/>
    </format>
    <format dxfId="40">
      <pivotArea type="all" dataOnly="0" outline="0" fieldPosition="0"/>
    </format>
    <format dxfId="39">
      <pivotArea field="0" type="button" dataOnly="0" labelOnly="1" outline="0" axis="axisPage" fieldPosition="0"/>
    </format>
    <format dxfId="3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7">
      <pivotArea field="0" type="button" dataOnly="0" labelOnly="1" outline="0" axis="axisPage" fieldPosition="0"/>
    </format>
    <format dxfId="36">
      <pivotArea dataOnly="0" labelOnly="1" outline="0" fieldPosition="0">
        <references count="1">
          <reference field="0" count="0"/>
        </references>
      </pivotArea>
    </format>
    <format dxfId="35">
      <pivotArea type="all" dataOnly="0" outline="0" fieldPosition="0"/>
    </format>
    <format dxfId="34">
      <pivotArea outline="0" fieldPosition="0"/>
    </format>
    <format dxfId="3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2">
      <pivotArea outline="0" fieldPosition="0"/>
    </format>
    <format dxfId="31">
      <pivotArea field="0" type="button" dataOnly="0" labelOnly="1" outline="0" axis="axisPage" fieldPosition="0"/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type="origin" dataOnly="0" labelOnly="1" outline="0" fieldPosition="0"/>
    </format>
    <format dxfId="28">
      <pivotArea field="0" type="button" dataOnly="0" labelOnly="1" outline="0" axis="axisPage" fieldPosition="0"/>
    </format>
    <format dxfId="27">
      <pivotArea dataOnly="0" labelOnly="1" outline="0" fieldPosition="0">
        <references count="1">
          <reference field="0" count="0"/>
        </references>
      </pivotArea>
    </format>
    <format dxfId="26">
      <pivotArea field="4" grandRow="1" outline="0" axis="axisRow" fieldPosition="1">
        <references count="1">
          <reference field="4294967294" count="1" selected="0">
            <x v="0"/>
          </reference>
        </references>
      </pivotArea>
    </format>
    <format dxfId="25">
      <pivotArea field="4" grandRow="1" outline="0" axis="axisRow" fieldPosition="1">
        <references count="1">
          <reference field="4294967294" count="1" selected="0">
            <x v="1"/>
          </reference>
        </references>
      </pivotArea>
    </format>
    <format dxfId="24">
      <pivotArea field="4" grandRow="1" outline="0" axis="axisRow" fieldPosition="1">
        <references count="1">
          <reference field="4294967294" count="1" selected="0">
            <x v="2"/>
          </reference>
        </references>
      </pivotArea>
    </format>
    <format dxfId="23">
      <pivotArea field="4" grandRow="1" outline="0" axis="axisRow" fieldPosition="1">
        <references count="1">
          <reference field="4294967294" count="1" selected="0">
            <x v="3"/>
          </reference>
        </references>
      </pivotArea>
    </format>
    <format dxfId="22">
      <pivotArea field="4" grandRow="1" outline="0" axis="axisRow" fieldPosition="1">
        <references count="1">
          <reference field="4294967294" count="1" selected="0">
            <x v="4"/>
          </reference>
        </references>
      </pivotArea>
    </format>
    <format dxfId="21">
      <pivotArea grandRow="1" outline="0" fieldPosition="0"/>
    </format>
    <format dxfId="20">
      <pivotArea dataOnly="0" labelOnly="1" grandRow="1" fieldPosition="0"/>
    </format>
    <format dxfId="19">
      <pivotArea field="-2" type="button" dataOnly="0" labelOnly="1" outline="0" axis="axisCol" fieldPosition="0"/>
    </format>
    <format dxfId="18">
      <pivotArea type="topRight" dataOnly="0" labelOnly="1" outline="0" offset="A1" fieldPosition="0"/>
    </format>
    <format dxfId="17">
      <pivotArea type="topRight" dataOnly="0" labelOnly="1" outline="0" offset="B1:D1" fieldPosition="0"/>
    </format>
    <format dxfId="16">
      <pivotArea field="4" type="button" dataOnly="0" labelOnly="1" outline="0" axis="axisRow" fieldPosition="1"/>
    </format>
    <format dxfId="15">
      <pivotArea type="origin" dataOnly="0" labelOnly="1" outline="0" fieldPosition="0"/>
    </format>
    <format dxfId="14">
      <pivotArea dataOnly="0" labelOnly="1" outline="0" fieldPosition="0">
        <references count="1">
          <reference field="0" count="0"/>
        </references>
      </pivotArea>
    </format>
    <format dxfId="13">
      <pivotArea field="5" type="button" dataOnly="0" labelOnly="1" outline="0"/>
    </format>
  </formats>
  <pivotTableStyleInfo name="PivotStyleMedium14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/>
  </sheetPr>
  <dimension ref="A1:T195"/>
  <sheetViews>
    <sheetView tabSelected="1" workbookViewId="0">
      <selection activeCell="D8" sqref="D8"/>
    </sheetView>
  </sheetViews>
  <sheetFormatPr baseColWidth="10" defaultColWidth="11.44140625" defaultRowHeight="13.2"/>
  <cols>
    <col min="1" max="5" width="11.44140625" style="42" customWidth="1"/>
    <col min="6" max="6" width="11.44140625" style="56" customWidth="1"/>
    <col min="7" max="15" width="11.44140625" style="42" customWidth="1"/>
    <col min="16" max="16384" width="11.44140625" style="42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43" customFormat="1" ht="15" customHeight="1">
      <c r="B10" s="60" t="s">
        <v>157</v>
      </c>
      <c r="C10" s="68" t="s">
        <v>151</v>
      </c>
      <c r="D10" s="69"/>
      <c r="E10" s="70"/>
      <c r="F10" s="70"/>
      <c r="G10" s="70"/>
      <c r="H10" s="70"/>
      <c r="I10" s="70"/>
      <c r="J10" s="71"/>
      <c r="K10" s="44"/>
    </row>
    <row r="11" spans="2:16" s="43" customFormat="1" ht="15" customHeight="1">
      <c r="B11" s="61"/>
      <c r="C11" s="68"/>
      <c r="D11" s="72"/>
      <c r="E11" s="73"/>
      <c r="F11" s="73"/>
      <c r="G11" s="73"/>
      <c r="H11" s="73"/>
      <c r="I11" s="73"/>
      <c r="J11" s="74"/>
      <c r="K11" s="45"/>
      <c r="L11" s="46"/>
      <c r="M11" s="46"/>
      <c r="N11" s="46"/>
      <c r="O11" s="46"/>
      <c r="P11" s="46"/>
    </row>
    <row r="12" spans="2:16" s="43" customFormat="1" ht="15" customHeight="1">
      <c r="B12" s="60" t="s">
        <v>158</v>
      </c>
      <c r="C12" s="75" t="s">
        <v>150</v>
      </c>
      <c r="D12" s="72"/>
      <c r="E12" s="73"/>
      <c r="F12" s="73"/>
      <c r="G12" s="73"/>
      <c r="H12" s="73"/>
      <c r="I12" s="73"/>
      <c r="J12" s="74"/>
      <c r="K12" s="45"/>
      <c r="L12" s="46"/>
      <c r="M12" s="46"/>
      <c r="N12" s="46"/>
      <c r="O12" s="46"/>
      <c r="P12" s="46"/>
    </row>
    <row r="13" spans="2:16" s="43" customFormat="1" ht="15" customHeight="1">
      <c r="B13" s="67"/>
      <c r="C13" s="75" t="s">
        <v>152</v>
      </c>
      <c r="D13" s="72"/>
      <c r="E13" s="73"/>
      <c r="F13" s="73"/>
      <c r="G13" s="73"/>
      <c r="H13" s="73"/>
      <c r="I13" s="73"/>
      <c r="J13" s="74"/>
      <c r="K13" s="45"/>
      <c r="L13" s="46"/>
      <c r="M13" s="46"/>
      <c r="N13" s="46"/>
      <c r="O13" s="46"/>
    </row>
    <row r="14" spans="2:16" s="43" customFormat="1" ht="15" customHeight="1">
      <c r="B14" s="61"/>
      <c r="C14" s="75"/>
      <c r="D14" s="72"/>
      <c r="E14" s="73"/>
      <c r="F14" s="73"/>
      <c r="G14" s="73"/>
      <c r="H14" s="73"/>
      <c r="I14" s="73"/>
      <c r="J14" s="74"/>
      <c r="K14" s="45"/>
      <c r="L14" s="46"/>
      <c r="M14" s="46"/>
      <c r="N14" s="46"/>
      <c r="O14" s="46"/>
    </row>
    <row r="15" spans="2:16" s="43" customFormat="1" ht="15" customHeight="1">
      <c r="B15" s="60" t="s">
        <v>159</v>
      </c>
      <c r="C15" s="75" t="s">
        <v>150</v>
      </c>
      <c r="D15" s="72"/>
      <c r="E15" s="73"/>
      <c r="F15" s="73"/>
      <c r="G15" s="73"/>
      <c r="H15" s="73"/>
      <c r="I15" s="73"/>
      <c r="J15" s="74"/>
      <c r="K15" s="45"/>
      <c r="L15" s="46"/>
      <c r="M15" s="46"/>
      <c r="N15" s="46"/>
      <c r="O15" s="46"/>
    </row>
    <row r="16" spans="2:16" s="43" customFormat="1" ht="15" customHeight="1">
      <c r="B16" s="60"/>
      <c r="C16" s="75" t="s">
        <v>153</v>
      </c>
      <c r="D16" s="72"/>
      <c r="E16" s="73"/>
      <c r="F16" s="73"/>
      <c r="G16" s="73"/>
      <c r="H16" s="73"/>
      <c r="I16" s="73"/>
      <c r="J16" s="74"/>
      <c r="K16" s="45"/>
      <c r="L16" s="46"/>
      <c r="M16" s="46"/>
      <c r="N16" s="46"/>
      <c r="O16" s="46"/>
    </row>
    <row r="17" spans="1:20" s="43" customFormat="1" ht="15" customHeight="1">
      <c r="B17" s="62"/>
      <c r="C17" s="75"/>
      <c r="D17" s="72"/>
      <c r="E17" s="73"/>
      <c r="F17" s="73"/>
      <c r="G17" s="73"/>
      <c r="H17" s="73"/>
      <c r="I17" s="73"/>
      <c r="J17" s="74"/>
      <c r="K17" s="45"/>
      <c r="L17" s="46"/>
      <c r="M17" s="46"/>
      <c r="N17" s="46"/>
      <c r="O17" s="46"/>
      <c r="P17" s="46"/>
      <c r="Q17" s="46"/>
    </row>
    <row r="18" spans="1:20" s="43" customFormat="1" ht="15" customHeight="1">
      <c r="B18" s="60" t="s">
        <v>160</v>
      </c>
      <c r="C18" s="75" t="s">
        <v>150</v>
      </c>
      <c r="D18" s="72"/>
      <c r="E18" s="73"/>
      <c r="F18" s="73"/>
      <c r="G18" s="73"/>
      <c r="H18" s="73"/>
      <c r="I18" s="73"/>
      <c r="J18" s="74"/>
      <c r="K18" s="45"/>
      <c r="L18" s="46"/>
      <c r="M18" s="46"/>
      <c r="N18" s="46"/>
      <c r="O18" s="46"/>
      <c r="P18" s="46"/>
      <c r="Q18" s="46"/>
    </row>
    <row r="19" spans="1:20" s="43" customFormat="1" ht="15" customHeight="1">
      <c r="B19" s="60"/>
      <c r="C19" s="75" t="s">
        <v>154</v>
      </c>
      <c r="D19" s="72"/>
      <c r="E19" s="73"/>
      <c r="F19" s="73"/>
      <c r="G19" s="73"/>
      <c r="H19" s="73"/>
      <c r="I19" s="73"/>
      <c r="J19" s="74"/>
      <c r="K19" s="45"/>
      <c r="L19" s="46"/>
      <c r="M19" s="46"/>
      <c r="N19" s="46"/>
      <c r="O19" s="46"/>
      <c r="P19" s="46"/>
      <c r="Q19" s="46"/>
    </row>
    <row r="20" spans="1:20" s="43" customFormat="1" ht="15" customHeight="1">
      <c r="B20" s="62"/>
      <c r="C20" s="75"/>
      <c r="D20" s="72"/>
      <c r="E20" s="73"/>
      <c r="F20" s="73"/>
      <c r="G20" s="73"/>
      <c r="H20" s="73"/>
      <c r="I20" s="73"/>
      <c r="J20" s="74"/>
      <c r="K20" s="45"/>
      <c r="L20" s="46"/>
      <c r="M20" s="46"/>
      <c r="N20" s="46"/>
      <c r="O20" s="46"/>
      <c r="P20" s="46"/>
      <c r="Q20" s="46"/>
    </row>
    <row r="21" spans="1:20" s="43" customFormat="1" ht="15" customHeight="1">
      <c r="B21" s="60" t="s">
        <v>161</v>
      </c>
      <c r="C21" s="75" t="s">
        <v>150</v>
      </c>
      <c r="D21" s="72"/>
      <c r="E21" s="73"/>
      <c r="F21" s="73"/>
      <c r="G21" s="73"/>
      <c r="H21" s="73"/>
      <c r="I21" s="73"/>
      <c r="J21" s="74"/>
      <c r="K21" s="45"/>
      <c r="L21" s="46"/>
      <c r="M21" s="46"/>
      <c r="N21" s="46"/>
      <c r="O21" s="46"/>
      <c r="P21" s="46"/>
      <c r="Q21" s="46"/>
    </row>
    <row r="22" spans="1:20" s="43" customFormat="1" ht="15" customHeight="1">
      <c r="B22" s="60"/>
      <c r="C22" s="75" t="s">
        <v>155</v>
      </c>
      <c r="D22" s="72"/>
      <c r="E22" s="73"/>
      <c r="F22" s="73"/>
      <c r="G22" s="73"/>
      <c r="H22" s="73"/>
      <c r="I22" s="73"/>
      <c r="J22" s="74"/>
      <c r="K22" s="45"/>
      <c r="L22" s="46"/>
      <c r="M22" s="46"/>
      <c r="N22" s="46"/>
      <c r="O22" s="46"/>
      <c r="P22" s="46"/>
      <c r="Q22" s="46"/>
    </row>
    <row r="23" spans="1:20" s="43" customFormat="1" ht="15" customHeight="1">
      <c r="B23" s="62"/>
      <c r="C23" s="75"/>
      <c r="D23" s="72"/>
      <c r="E23" s="73"/>
      <c r="F23" s="73"/>
      <c r="G23" s="73"/>
      <c r="H23" s="73"/>
      <c r="I23" s="73"/>
      <c r="J23" s="74"/>
      <c r="K23" s="45"/>
      <c r="L23" s="46"/>
      <c r="M23" s="46"/>
      <c r="N23" s="46"/>
      <c r="O23" s="46"/>
      <c r="P23" s="46"/>
      <c r="Q23" s="46"/>
    </row>
    <row r="24" spans="1:20" s="43" customFormat="1" ht="15" customHeight="1">
      <c r="B24" s="60" t="s">
        <v>162</v>
      </c>
      <c r="C24" s="75" t="s">
        <v>150</v>
      </c>
      <c r="D24" s="72"/>
      <c r="E24" s="73"/>
      <c r="F24" s="73"/>
      <c r="G24" s="73"/>
      <c r="H24" s="73"/>
      <c r="I24" s="73"/>
      <c r="J24" s="74"/>
      <c r="K24" s="45"/>
      <c r="L24" s="46"/>
      <c r="M24" s="46"/>
      <c r="N24" s="46"/>
      <c r="O24" s="46"/>
      <c r="P24" s="46"/>
      <c r="Q24" s="46"/>
    </row>
    <row r="25" spans="1:20" s="43" customFormat="1" ht="15" customHeight="1">
      <c r="B25" s="60"/>
      <c r="C25" s="75" t="s">
        <v>156</v>
      </c>
      <c r="D25" s="72"/>
      <c r="E25" s="73"/>
      <c r="F25" s="73"/>
      <c r="G25" s="73"/>
      <c r="H25" s="73"/>
      <c r="I25" s="73"/>
      <c r="J25" s="74"/>
      <c r="K25" s="45"/>
      <c r="L25" s="46"/>
      <c r="M25" s="46"/>
      <c r="N25" s="46"/>
      <c r="O25" s="46"/>
      <c r="P25" s="46"/>
      <c r="Q25" s="46"/>
    </row>
    <row r="26" spans="1:20" s="43" customFormat="1" ht="15" customHeight="1">
      <c r="B26" s="62"/>
      <c r="C26" s="75"/>
      <c r="D26" s="72"/>
      <c r="E26" s="73"/>
      <c r="F26" s="73"/>
      <c r="G26" s="73"/>
      <c r="H26" s="73"/>
      <c r="I26" s="73"/>
      <c r="J26" s="74"/>
      <c r="K26" s="45"/>
    </row>
    <row r="27" spans="1:20" s="43" customFormat="1" ht="15" customHeight="1">
      <c r="A27" s="47"/>
      <c r="B27" s="60" t="s">
        <v>163</v>
      </c>
      <c r="C27" s="75" t="s">
        <v>170</v>
      </c>
      <c r="D27" s="72"/>
      <c r="E27" s="73"/>
      <c r="F27" s="73"/>
      <c r="G27" s="73"/>
      <c r="H27" s="76"/>
      <c r="I27" s="76"/>
      <c r="J27" s="77"/>
      <c r="K27" s="47"/>
    </row>
    <row r="28" spans="1:20" s="43" customFormat="1" ht="15" customHeight="1">
      <c r="B28" s="62"/>
      <c r="C28" s="75"/>
      <c r="D28" s="72"/>
      <c r="E28" s="73"/>
      <c r="F28" s="73"/>
      <c r="G28" s="73"/>
      <c r="H28" s="78"/>
      <c r="I28" s="78"/>
      <c r="J28" s="79"/>
      <c r="K28" s="48"/>
      <c r="L28" s="48"/>
      <c r="M28" s="48"/>
      <c r="N28" s="48"/>
      <c r="O28" s="49"/>
      <c r="P28" s="49"/>
      <c r="Q28" s="49"/>
      <c r="R28" s="49"/>
      <c r="S28" s="49"/>
      <c r="T28" s="49"/>
    </row>
    <row r="29" spans="1:20" s="43" customFormat="1" ht="15" customHeight="1">
      <c r="B29" s="60" t="s">
        <v>164</v>
      </c>
      <c r="C29" s="75" t="s">
        <v>171</v>
      </c>
      <c r="D29" s="80"/>
      <c r="E29" s="81"/>
      <c r="F29" s="81"/>
      <c r="G29" s="82"/>
      <c r="H29" s="81"/>
      <c r="I29" s="81"/>
      <c r="J29" s="83"/>
      <c r="K29" s="49"/>
      <c r="L29" s="49"/>
      <c r="M29" s="49"/>
      <c r="N29" s="49"/>
      <c r="O29" s="49"/>
      <c r="P29" s="49"/>
      <c r="Q29" s="49"/>
      <c r="R29" s="49"/>
      <c r="S29" s="49"/>
      <c r="T29" s="49"/>
    </row>
    <row r="30" spans="1:20" s="43" customFormat="1" ht="15" customHeight="1">
      <c r="B30" s="59"/>
      <c r="C30" s="75"/>
      <c r="D30" s="80"/>
      <c r="E30" s="81"/>
      <c r="F30" s="81"/>
      <c r="G30" s="82"/>
      <c r="H30" s="81"/>
      <c r="I30" s="81"/>
      <c r="J30" s="83"/>
      <c r="K30" s="49"/>
      <c r="L30" s="49"/>
      <c r="M30" s="49"/>
      <c r="N30" s="49"/>
      <c r="O30" s="49"/>
      <c r="P30" s="49"/>
      <c r="Q30" s="49"/>
      <c r="R30" s="49"/>
      <c r="S30" s="49"/>
      <c r="T30" s="49"/>
    </row>
    <row r="31" spans="1:20" s="43" customFormat="1" ht="15" customHeight="1">
      <c r="B31" s="60" t="s">
        <v>165</v>
      </c>
      <c r="C31" s="75" t="s">
        <v>172</v>
      </c>
      <c r="D31" s="80"/>
      <c r="E31" s="81"/>
      <c r="F31" s="81"/>
      <c r="G31" s="81"/>
      <c r="H31" s="81"/>
      <c r="I31" s="81"/>
      <c r="J31" s="83"/>
      <c r="K31" s="49"/>
      <c r="L31" s="49"/>
      <c r="M31" s="49"/>
      <c r="N31" s="49"/>
      <c r="O31" s="49"/>
      <c r="P31" s="49"/>
      <c r="Q31" s="49"/>
      <c r="R31" s="49"/>
      <c r="S31" s="49"/>
      <c r="T31" s="49"/>
    </row>
    <row r="32" spans="1:20" s="43" customFormat="1" ht="15" customHeight="1">
      <c r="B32" s="62"/>
      <c r="C32" s="75"/>
      <c r="D32" s="80"/>
      <c r="E32" s="81"/>
      <c r="F32" s="81"/>
      <c r="G32" s="81"/>
      <c r="H32" s="81"/>
      <c r="I32" s="81"/>
      <c r="J32" s="83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2:20" s="43" customFormat="1" ht="15" customHeight="1">
      <c r="B33" s="60" t="s">
        <v>166</v>
      </c>
      <c r="C33" s="75" t="s">
        <v>150</v>
      </c>
      <c r="D33" s="84"/>
      <c r="E33" s="85"/>
      <c r="F33" s="85"/>
      <c r="G33" s="85"/>
      <c r="H33" s="85"/>
      <c r="I33" s="85"/>
      <c r="J33" s="86"/>
      <c r="K33" s="50"/>
      <c r="L33" s="51"/>
      <c r="M33" s="51"/>
      <c r="N33" s="51"/>
      <c r="O33" s="51"/>
      <c r="P33" s="51"/>
      <c r="Q33" s="51"/>
      <c r="R33" s="51"/>
      <c r="S33" s="51"/>
      <c r="T33" s="51"/>
    </row>
    <row r="34" spans="2:20" s="43" customFormat="1" ht="15" customHeight="1">
      <c r="B34" s="60"/>
      <c r="C34" s="75" t="s">
        <v>173</v>
      </c>
      <c r="D34" s="84"/>
      <c r="E34" s="85"/>
      <c r="F34" s="85"/>
      <c r="G34" s="85"/>
      <c r="H34" s="85"/>
      <c r="I34" s="85"/>
      <c r="J34" s="86"/>
      <c r="K34" s="50"/>
      <c r="L34" s="51"/>
      <c r="M34" s="51"/>
      <c r="N34" s="51"/>
      <c r="O34" s="51"/>
      <c r="P34" s="51"/>
      <c r="Q34" s="51"/>
      <c r="R34" s="51"/>
      <c r="S34" s="51"/>
      <c r="T34" s="51"/>
    </row>
    <row r="35" spans="2:20" s="43" customFormat="1" ht="15" customHeight="1">
      <c r="B35" s="62"/>
      <c r="C35" s="75"/>
      <c r="D35" s="69"/>
      <c r="E35" s="70"/>
      <c r="F35" s="70"/>
      <c r="G35" s="70"/>
      <c r="H35" s="70"/>
      <c r="I35" s="70"/>
      <c r="J35" s="87"/>
      <c r="K35" s="52"/>
      <c r="L35" s="53"/>
      <c r="M35" s="53"/>
      <c r="N35" s="53"/>
      <c r="O35" s="53"/>
      <c r="P35" s="53"/>
      <c r="Q35" s="53"/>
      <c r="R35" s="53"/>
      <c r="S35" s="53"/>
      <c r="T35" s="53"/>
    </row>
    <row r="36" spans="2:20" ht="15" customHeight="1">
      <c r="B36" s="60" t="s">
        <v>167</v>
      </c>
      <c r="C36" s="75" t="s">
        <v>150</v>
      </c>
      <c r="D36" s="72"/>
      <c r="E36" s="73"/>
      <c r="F36" s="73"/>
      <c r="G36" s="73"/>
      <c r="H36" s="73"/>
      <c r="I36" s="73"/>
      <c r="J36" s="88"/>
      <c r="K36" s="54"/>
      <c r="L36" s="55"/>
      <c r="M36" s="55"/>
      <c r="N36" s="55"/>
      <c r="O36" s="55"/>
      <c r="P36" s="55"/>
      <c r="Q36" s="55"/>
      <c r="R36" s="55"/>
      <c r="S36" s="55"/>
      <c r="T36" s="55"/>
    </row>
    <row r="37" spans="2:20" ht="15" customHeight="1">
      <c r="B37" s="60"/>
      <c r="C37" s="75" t="s">
        <v>174</v>
      </c>
      <c r="D37" s="72"/>
      <c r="E37" s="73"/>
      <c r="F37" s="73"/>
      <c r="G37" s="73"/>
      <c r="H37" s="73"/>
      <c r="I37" s="73"/>
      <c r="J37" s="88"/>
      <c r="K37" s="54"/>
      <c r="L37" s="55"/>
      <c r="M37" s="55"/>
      <c r="N37" s="55"/>
      <c r="O37" s="55"/>
      <c r="P37" s="55"/>
      <c r="Q37" s="55"/>
      <c r="R37" s="55"/>
      <c r="S37" s="55"/>
      <c r="T37" s="55"/>
    </row>
    <row r="38" spans="2:20" ht="15" customHeight="1">
      <c r="B38" s="62"/>
      <c r="C38" s="75"/>
      <c r="D38" s="72"/>
      <c r="E38" s="73"/>
      <c r="F38" s="73"/>
      <c r="G38" s="73"/>
      <c r="H38" s="73"/>
      <c r="I38" s="73"/>
      <c r="J38" s="88"/>
      <c r="K38" s="54"/>
      <c r="L38" s="55"/>
      <c r="M38" s="55"/>
      <c r="N38" s="55"/>
      <c r="O38" s="55"/>
      <c r="P38" s="55"/>
      <c r="Q38" s="55"/>
      <c r="R38" s="55"/>
      <c r="S38" s="55"/>
      <c r="T38" s="55"/>
    </row>
    <row r="39" spans="2:20" ht="15" customHeight="1">
      <c r="B39" s="60" t="s">
        <v>168</v>
      </c>
      <c r="C39" s="75" t="s">
        <v>175</v>
      </c>
      <c r="D39" s="72"/>
      <c r="E39" s="73"/>
      <c r="F39" s="73"/>
      <c r="G39" s="73"/>
      <c r="H39" s="73"/>
      <c r="I39" s="73"/>
      <c r="J39" s="88"/>
      <c r="K39" s="54"/>
      <c r="L39" s="55"/>
      <c r="M39" s="55"/>
      <c r="N39" s="55"/>
      <c r="O39" s="55"/>
      <c r="P39" s="55"/>
      <c r="Q39" s="55"/>
      <c r="R39" s="55"/>
      <c r="S39" s="55"/>
      <c r="T39" s="55"/>
    </row>
    <row r="40" spans="2:20" ht="15" customHeight="1">
      <c r="B40" s="62"/>
      <c r="C40" s="75"/>
      <c r="D40" s="72"/>
      <c r="E40" s="73"/>
      <c r="F40" s="73"/>
      <c r="G40" s="73"/>
      <c r="H40" s="73"/>
      <c r="I40" s="73"/>
      <c r="J40" s="88"/>
      <c r="K40" s="54"/>
      <c r="L40" s="55"/>
      <c r="M40" s="55"/>
      <c r="N40" s="55"/>
      <c r="O40" s="55"/>
      <c r="P40" s="55"/>
      <c r="Q40" s="55"/>
      <c r="R40" s="55"/>
      <c r="S40" s="55"/>
      <c r="T40" s="55"/>
    </row>
    <row r="41" spans="2:20" ht="15" customHeight="1">
      <c r="B41" s="60" t="s">
        <v>169</v>
      </c>
      <c r="C41" s="75" t="s">
        <v>176</v>
      </c>
      <c r="D41" s="80"/>
      <c r="E41" s="82"/>
      <c r="F41" s="81"/>
      <c r="G41" s="81"/>
      <c r="H41" s="81"/>
      <c r="I41" s="81"/>
      <c r="J41" s="83"/>
    </row>
    <row r="42" spans="2:20" ht="15" customHeight="1">
      <c r="B42" s="63"/>
      <c r="C42" s="80"/>
      <c r="D42" s="80"/>
      <c r="E42" s="82"/>
      <c r="F42" s="81"/>
      <c r="G42" s="81"/>
      <c r="H42" s="81"/>
      <c r="I42" s="81"/>
      <c r="J42" s="83"/>
    </row>
    <row r="43" spans="2:20" ht="15" customHeight="1">
      <c r="B43" s="63"/>
      <c r="C43" s="64"/>
      <c r="D43" s="64"/>
      <c r="E43" s="66"/>
      <c r="F43" s="65"/>
      <c r="G43" s="65"/>
      <c r="H43" s="65"/>
      <c r="I43" s="65"/>
    </row>
    <row r="44" spans="2:20" ht="15" customHeight="1">
      <c r="B44" s="63"/>
      <c r="E44" s="56"/>
      <c r="F44" s="42"/>
    </row>
    <row r="45" spans="2:20" ht="15" customHeight="1"/>
    <row r="46" spans="2:20" ht="15" customHeight="1"/>
    <row r="47" spans="2:20" ht="15" customHeight="1"/>
    <row r="48" spans="2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</sheetData>
  <hyperlinks>
    <hyperlink ref="C12" location="'C2'!A1" display="C2-  Llegadas de turistas, permanencia, gasto promedio diario individual, gasto total individual e ingreso de divisas, según país de residencia" xr:uid="{00000000-0004-0000-0000-000000000000}"/>
    <hyperlink ref="C15" location="'C3'!A1" display="C3-  Llegadas de turistas, permanencia, gasto promedio diario individual, gasto total individual e ingreso de divisas, según país de residencia" xr:uid="{00000000-0004-0000-0000-000001000000}"/>
    <hyperlink ref="C18" location="'C4'!A1" display="C4-  Llegadas de turistas, permanencia, gasto promedio diario individual, gasto total individual e ingreso de divisas, según país de residencia" xr:uid="{00000000-0004-0000-0000-000002000000}"/>
    <hyperlink ref="C21" location="'C5'!A1" display="C5-  Llegadas de turistas, permanencia, gasto promedio diario individual, gasto total individual e ingreso de divisas, según país de residencia" xr:uid="{00000000-0004-0000-0000-000003000000}"/>
    <hyperlink ref="C24" location="'C6'!A1" display="C6-  Llegadas de turistas, permanencia, gasto promedio diario individual, gasto total individual e ingreso de divisas, según país de residencia" xr:uid="{00000000-0004-0000-0000-000004000000}"/>
    <hyperlink ref="B10" location="'C1'!A1" display="Cuadro 1" xr:uid="{00000000-0004-0000-0000-000005000000}"/>
    <hyperlink ref="B12" location="'C2'!A1" display="Cuadro 2" xr:uid="{00000000-0004-0000-0000-000006000000}"/>
    <hyperlink ref="B15" location="'C3'!A1" display="Cuadro 3" xr:uid="{00000000-0004-0000-0000-000007000000}"/>
    <hyperlink ref="B18" location="'C4'!A1" display="Cuadro 4" xr:uid="{00000000-0004-0000-0000-000008000000}"/>
    <hyperlink ref="B21" location="'C5'!A1" display="Cuadro 5" xr:uid="{00000000-0004-0000-0000-000009000000}"/>
    <hyperlink ref="B24" location="'C6'!A1" display="Cuadro 6" xr:uid="{00000000-0004-0000-0000-00000A000000}"/>
    <hyperlink ref="B27" location="'C7'!A1" display="Cuadro 7" xr:uid="{00000000-0004-0000-0000-00000B000000}"/>
    <hyperlink ref="B29" location="'C8'!A1" display="CUADRO 8." xr:uid="{00000000-0004-0000-0000-00000C000000}"/>
    <hyperlink ref="B41" location="'C13'!A1" display="CUADRO 13" xr:uid="{00000000-0004-0000-0000-00000D000000}"/>
    <hyperlink ref="C27" location="'C7'!A1" display="POBLACIÓN DE TURISMO EMISIVO Y SEGMENTOS QUE LO CONFORMAN, SEGÚN PAÍS DE DESTINO." xr:uid="{00000000-0004-0000-0000-00000E000000}"/>
    <hyperlink ref="C29" location="'C8'!A1" display="RANKING DE PAÍSES MÁS VISITADOS, % DE PARTICIPACIÓN Y VARIACIÓN." xr:uid="{00000000-0004-0000-0000-00000F000000}"/>
    <hyperlink ref="C41" location="'C9'!A1" display="TABLA DINÁMICA A PARTIR DE LA BASE DE DATOS DEL TURISMO EMISIVO" xr:uid="{00000000-0004-0000-0000-000010000000}"/>
    <hyperlink ref="B31" location="'C9'!A1" display="CUADRO 9" xr:uid="{00000000-0004-0000-0000-000011000000}"/>
    <hyperlink ref="C31" location="'C10'!A1" display="LLEGADA A DESTINO DE RESIDENTES EN CHILE (VISITANTES) QUE VIAJAN AL EXTRANJERO Y EGRESO DE DIVISAS. PRIMER SEMESTRE 2016" xr:uid="{00000000-0004-0000-0000-000012000000}"/>
    <hyperlink ref="B33" location="'C10'!A1" display="CUADRO 10" xr:uid="{00000000-0004-0000-0000-000013000000}"/>
    <hyperlink ref="C33" location="'C11'!A1" display="LLEGADA A DESTINO DE RESIDENTES EN CHILE (TURISTAS) QUE VIAJAN AL EXTRANJERO, PERMANENCIA, GASTO PROMEDIO DIARIO INDIVIDUAL, GASTO TOTAL INDIVIDUAL Y EGRESO DE DIVISAS, SEGÚN PAÍS DE DESTINO. PRIMER SEMESTRE 2016" xr:uid="{00000000-0004-0000-0000-000014000000}"/>
    <hyperlink ref="B36" location="'C11'!A1" display="CUADRO 11" xr:uid="{00000000-0004-0000-0000-000015000000}"/>
    <hyperlink ref="C36" location="'C12'!A1" display="LLEGADA A DESTINO DE RESIDENTES EN CHILE (TURISTAS) QUE VIAJAN AL EXTRANJERO, PERMANENCIA, GASTO PROMEDIO DIARIO INDIVIDUAL, GASTO TOTAL INDIVIDUAL Y EGRESO DE DIVISAS, SEGÚN MOTIVO DEL VIAJE. PRIMER SEMESTRE 2016" xr:uid="{00000000-0004-0000-0000-000016000000}"/>
    <hyperlink ref="B39" location="'C12'!A1" display="CUADRO 12" xr:uid="{00000000-0004-0000-0000-000017000000}"/>
    <hyperlink ref="C39" location="'C13'!A1" display="RANKING DE PAÍSES MÁS VISITADOS, % DE PARTICIPACIÓN Y VARIACIÓN. PRIMER SEMESTRE 2016" xr:uid="{00000000-0004-0000-0000-000018000000}"/>
    <hyperlink ref="C13" location="'C2'!A1" display="C2-  Llegadas de turistas, permanencia, gasto promedio diario individual, gasto total individual e ingreso de divisas, según país de residencia" xr:uid="{00000000-0004-0000-0000-000019000000}"/>
    <hyperlink ref="C16" location="'C3'!A1" display="C3-  Llegadas de turistas, permanencia, gasto promedio diario individual, gasto total individual e ingreso de divisas, según país de residencia" xr:uid="{00000000-0004-0000-0000-00001A000000}"/>
    <hyperlink ref="C19" location="'C4'!A1" display="C4-  Llegadas de turistas, permanencia, gasto promedio diario individual, gasto total individual e ingreso de divisas, según país de residencia" xr:uid="{00000000-0004-0000-0000-00001B000000}"/>
    <hyperlink ref="C22" location="'C5'!A1" display="C5-  Llegadas de turistas, permanencia, gasto promedio diario individual, gasto total individual e ingreso de divisas, según país de residencia" xr:uid="{00000000-0004-0000-0000-00001C000000}"/>
    <hyperlink ref="C25" location="'C6'!A1" display="C6-  Llegadas de turistas, permanencia, gasto promedio diario individual, gasto total individual e ingreso de divisas, según país de residencia" xr:uid="{00000000-0004-0000-0000-00001D000000}"/>
    <hyperlink ref="C34" location="'C11'!A1" display="LLEGADA A DESTINO DE RESIDENTES EN CHILE (TURISTAS) QUE VIAJAN AL EXTRANJERO, PERMANENCIA, GASTO PROMEDIO DIARIO INDIVIDUAL, GASTO TOTAL INDIVIDUAL Y EGRESO DE DIVISAS, SEGÚN PAÍS DE DESTINO. PRIMER SEMESTRE 2016" xr:uid="{00000000-0004-0000-0000-00001E000000}"/>
    <hyperlink ref="C37" location="'C12'!A1" display="LLEGADA A DESTINO DE RESIDENTES EN CHILE (TURISTAS) QUE VIAJAN AL EXTRANJERO, PERMANENCIA, GASTO PROMEDIO DIARIO INDIVIDUAL, GASTO TOTAL INDIVIDUAL Y EGRESO DE DIVISAS, SEGÚN MOTIVO DEL VIAJE. PRIMER SEMESTRE 2016" xr:uid="{00000000-0004-0000-0000-00001F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C1:N19"/>
  <sheetViews>
    <sheetView workbookViewId="0"/>
  </sheetViews>
  <sheetFormatPr baseColWidth="10" defaultColWidth="11.44140625" defaultRowHeight="13.8"/>
  <cols>
    <col min="1" max="2" width="11.6640625" style="2" customWidth="1"/>
    <col min="3" max="3" width="25.109375" style="2" customWidth="1"/>
    <col min="4" max="5" width="18.6640625" style="4" customWidth="1"/>
    <col min="6" max="7" width="18.6640625" style="3" customWidth="1"/>
    <col min="8" max="8" width="11.44140625" style="4"/>
    <col min="9" max="12" width="11.44140625" style="3"/>
    <col min="13" max="13" width="11.44140625" style="4"/>
    <col min="14" max="14" width="11.44140625" style="3"/>
    <col min="15" max="16384" width="11.44140625" style="2"/>
  </cols>
  <sheetData>
    <row r="1" spans="3:7" ht="15" customHeight="1"/>
    <row r="2" spans="3:7" ht="15" customHeight="1">
      <c r="D2" s="136"/>
      <c r="E2" s="136"/>
      <c r="F2" s="136"/>
      <c r="G2" s="136"/>
    </row>
    <row r="3" spans="3:7" ht="15" customHeight="1">
      <c r="C3" s="136"/>
      <c r="D3" s="136"/>
      <c r="E3" s="136"/>
      <c r="F3" s="136"/>
      <c r="G3" s="136"/>
    </row>
    <row r="4" spans="3:7" ht="15" customHeight="1">
      <c r="C4" s="89" t="s">
        <v>185</v>
      </c>
      <c r="D4" s="136"/>
      <c r="E4" s="136"/>
      <c r="F4" s="136"/>
      <c r="G4" s="136"/>
    </row>
    <row r="5" spans="3:7" ht="15" customHeight="1">
      <c r="C5" s="89" t="s">
        <v>148</v>
      </c>
      <c r="D5" s="8"/>
      <c r="E5" s="8"/>
    </row>
    <row r="6" spans="3:7" ht="15" customHeight="1">
      <c r="C6" s="1"/>
      <c r="D6" s="5"/>
      <c r="E6" s="2"/>
    </row>
    <row r="7" spans="3:7">
      <c r="C7" s="200" t="s">
        <v>41</v>
      </c>
      <c r="D7" s="202" t="s">
        <v>134</v>
      </c>
      <c r="E7" s="202"/>
      <c r="F7" s="202" t="s">
        <v>143</v>
      </c>
      <c r="G7" s="202"/>
    </row>
    <row r="8" spans="3:7">
      <c r="C8" s="200"/>
      <c r="D8" s="203"/>
      <c r="E8" s="203"/>
      <c r="F8" s="203"/>
      <c r="G8" s="203"/>
    </row>
    <row r="9" spans="3:7" ht="43.5" customHeight="1">
      <c r="C9" s="201"/>
      <c r="D9" s="105" t="s">
        <v>63</v>
      </c>
      <c r="E9" s="115" t="s">
        <v>64</v>
      </c>
      <c r="F9" s="105" t="s">
        <v>63</v>
      </c>
      <c r="G9" s="115" t="s">
        <v>64</v>
      </c>
    </row>
    <row r="10" spans="3:7" ht="12.9" customHeight="1">
      <c r="C10" s="100"/>
      <c r="D10" s="100"/>
      <c r="E10" s="100"/>
      <c r="F10" s="100"/>
      <c r="G10" s="100"/>
    </row>
    <row r="11" spans="3:7" ht="12.9" customHeight="1">
      <c r="C11" s="100" t="s">
        <v>27</v>
      </c>
      <c r="D11" s="103">
        <v>1817260.4300000002</v>
      </c>
      <c r="E11" s="103">
        <v>1082000403.228364</v>
      </c>
      <c r="F11" s="103">
        <v>1829105.5153115313</v>
      </c>
      <c r="G11" s="103">
        <v>1196351298.2925689</v>
      </c>
    </row>
    <row r="12" spans="3:7" ht="12.9" customHeight="1">
      <c r="C12" s="100"/>
      <c r="D12" s="103"/>
      <c r="E12" s="103"/>
      <c r="F12" s="103"/>
      <c r="G12" s="103"/>
    </row>
    <row r="13" spans="3:7" ht="12.9" customHeight="1">
      <c r="C13" s="100" t="s">
        <v>28</v>
      </c>
      <c r="D13" s="103">
        <v>380356.29240000003</v>
      </c>
      <c r="E13" s="103">
        <v>22062820.121529199</v>
      </c>
      <c r="F13" s="103">
        <v>379760.52</v>
      </c>
      <c r="G13" s="103">
        <v>18837403.716101434</v>
      </c>
    </row>
    <row r="14" spans="3:7" ht="12.9" customHeight="1">
      <c r="C14" s="100"/>
      <c r="D14" s="103"/>
      <c r="E14" s="103"/>
      <c r="F14" s="103"/>
      <c r="G14" s="103"/>
    </row>
    <row r="15" spans="3:7" ht="12.9" customHeight="1">
      <c r="C15" s="116" t="s">
        <v>29</v>
      </c>
      <c r="D15" s="117">
        <v>2197616.7224000003</v>
      </c>
      <c r="E15" s="118">
        <v>1104063223.3498933</v>
      </c>
      <c r="F15" s="117">
        <v>2208866.0353115313</v>
      </c>
      <c r="G15" s="118">
        <v>1215188702.0086703</v>
      </c>
    </row>
    <row r="16" spans="3:7" ht="12.9" customHeight="1">
      <c r="C16" s="100"/>
      <c r="D16" s="100"/>
      <c r="E16" s="100"/>
      <c r="F16" s="100"/>
      <c r="G16" s="100"/>
    </row>
    <row r="17" spans="3:7" ht="12.9" customHeight="1">
      <c r="C17" s="100" t="s">
        <v>30</v>
      </c>
      <c r="D17" s="103"/>
      <c r="E17" s="103">
        <v>316708025.83093095</v>
      </c>
      <c r="F17" s="103"/>
      <c r="G17" s="103">
        <v>318481049.00981921</v>
      </c>
    </row>
    <row r="18" spans="3:7" ht="12.9" customHeight="1">
      <c r="C18" s="100"/>
      <c r="D18" s="103"/>
      <c r="E18" s="103"/>
      <c r="F18" s="103"/>
      <c r="G18" s="103"/>
    </row>
    <row r="19" spans="3:7" ht="12.9" customHeight="1">
      <c r="C19" s="116" t="s">
        <v>42</v>
      </c>
      <c r="D19" s="109"/>
      <c r="E19" s="111">
        <v>1420771249.1808243</v>
      </c>
      <c r="F19" s="109"/>
      <c r="G19" s="111">
        <v>1533669751.0184894</v>
      </c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C1:N30"/>
  <sheetViews>
    <sheetView topLeftCell="A4" zoomScaleNormal="100" workbookViewId="0">
      <selection activeCell="C30" sqref="C30"/>
    </sheetView>
  </sheetViews>
  <sheetFormatPr baseColWidth="10" defaultColWidth="11.44140625" defaultRowHeight="13.2"/>
  <cols>
    <col min="1" max="2" width="11.44140625" style="11" customWidth="1"/>
    <col min="3" max="3" width="14.88671875" style="11" customWidth="1"/>
    <col min="4" max="4" width="15.6640625" style="12" customWidth="1"/>
    <col min="5" max="8" width="13.6640625" style="12" customWidth="1"/>
    <col min="9" max="9" width="15.6640625" style="11" customWidth="1"/>
    <col min="10" max="13" width="13.6640625" style="11" customWidth="1"/>
    <col min="14" max="16384" width="11.44140625" style="11"/>
  </cols>
  <sheetData>
    <row r="1" spans="3:14" ht="15" customHeight="1">
      <c r="D1" s="11"/>
      <c r="E1" s="11"/>
      <c r="F1" s="11"/>
      <c r="G1" s="11"/>
      <c r="H1" s="11"/>
    </row>
    <row r="2" spans="3:14" ht="15" customHeight="1">
      <c r="D2" s="11"/>
      <c r="E2" s="11"/>
      <c r="F2" s="11"/>
      <c r="G2" s="11"/>
      <c r="H2" s="11"/>
    </row>
    <row r="3" spans="3:14" s="13" customFormat="1" ht="15" customHeight="1"/>
    <row r="4" spans="3:14" ht="15" customHeight="1">
      <c r="C4" s="212" t="s">
        <v>186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13"/>
    </row>
    <row r="5" spans="3:14" ht="15" customHeight="1"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13"/>
    </row>
    <row r="6" spans="3:14" ht="15" customHeight="1">
      <c r="C6" s="177" t="s">
        <v>148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3:14" ht="15" customHeight="1">
      <c r="C7" s="14"/>
      <c r="D7" s="14"/>
      <c r="E7" s="14"/>
      <c r="F7" s="14"/>
      <c r="G7" s="14"/>
      <c r="H7" s="14"/>
    </row>
    <row r="8" spans="3:14" ht="19.5" customHeight="1">
      <c r="C8" s="204" t="s">
        <v>67</v>
      </c>
      <c r="D8" s="206" t="s">
        <v>134</v>
      </c>
      <c r="E8" s="207"/>
      <c r="F8" s="207"/>
      <c r="G8" s="207"/>
      <c r="H8" s="208"/>
      <c r="I8" s="206" t="s">
        <v>143</v>
      </c>
      <c r="J8" s="207"/>
      <c r="K8" s="207"/>
      <c r="L8" s="207"/>
      <c r="M8" s="208"/>
    </row>
    <row r="9" spans="3:14" ht="54.9" customHeight="1">
      <c r="C9" s="205"/>
      <c r="D9" s="105" t="s">
        <v>65</v>
      </c>
      <c r="E9" s="106" t="s">
        <v>32</v>
      </c>
      <c r="F9" s="106" t="s">
        <v>33</v>
      </c>
      <c r="G9" s="106" t="s">
        <v>34</v>
      </c>
      <c r="H9" s="107" t="s">
        <v>64</v>
      </c>
      <c r="I9" s="105" t="s">
        <v>65</v>
      </c>
      <c r="J9" s="106" t="s">
        <v>32</v>
      </c>
      <c r="K9" s="106" t="s">
        <v>33</v>
      </c>
      <c r="L9" s="106" t="s">
        <v>34</v>
      </c>
      <c r="M9" s="107" t="s">
        <v>64</v>
      </c>
    </row>
    <row r="10" spans="3:14" ht="13.8">
      <c r="C10" s="148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3:14" ht="13.8">
      <c r="C11" s="98" t="s">
        <v>35</v>
      </c>
      <c r="D11" s="102">
        <v>1623858.7718557813</v>
      </c>
      <c r="E11" s="99">
        <v>8.0597107487772028</v>
      </c>
      <c r="F11" s="99">
        <v>68.088716927423434</v>
      </c>
      <c r="G11" s="99">
        <v>548.77536369040297</v>
      </c>
      <c r="H11" s="102">
        <v>891133688.10700798</v>
      </c>
      <c r="I11" s="102">
        <v>1619617.2032098684</v>
      </c>
      <c r="J11" s="99">
        <v>8.3047617024221427</v>
      </c>
      <c r="K11" s="99">
        <v>70.191416242759061</v>
      </c>
      <c r="L11" s="99">
        <v>582.92298545163703</v>
      </c>
      <c r="M11" s="102">
        <v>944112095.38392663</v>
      </c>
    </row>
    <row r="12" spans="3:14" ht="13.8">
      <c r="C12" s="100" t="s">
        <v>9</v>
      </c>
      <c r="D12" s="103">
        <v>655273.67704325565</v>
      </c>
      <c r="E12" s="101">
        <v>6.2069723691334167</v>
      </c>
      <c r="F12" s="101">
        <v>45.753466245953739</v>
      </c>
      <c r="G12" s="101">
        <v>283.99050078071326</v>
      </c>
      <c r="H12" s="103">
        <v>186091499.69193354</v>
      </c>
      <c r="I12" s="103">
        <v>561250.55066721712</v>
      </c>
      <c r="J12" s="101">
        <v>5.6263364382384582</v>
      </c>
      <c r="K12" s="101">
        <v>47.149345213663928</v>
      </c>
      <c r="L12" s="101">
        <v>265.27807901472141</v>
      </c>
      <c r="M12" s="103">
        <v>148887467.92695391</v>
      </c>
    </row>
    <row r="13" spans="3:14" ht="13.8">
      <c r="C13" s="100" t="s">
        <v>18</v>
      </c>
      <c r="D13" s="103">
        <v>473981.51767501357</v>
      </c>
      <c r="E13" s="101">
        <v>6.1612820153831862</v>
      </c>
      <c r="F13" s="101">
        <v>29.601991768660891</v>
      </c>
      <c r="G13" s="101">
        <v>182.38621950377146</v>
      </c>
      <c r="H13" s="103">
        <v>86447697.123405755</v>
      </c>
      <c r="I13" s="103">
        <v>496824.47901637509</v>
      </c>
      <c r="J13" s="101">
        <v>6.9707146087173841</v>
      </c>
      <c r="K13" s="101">
        <v>38.954212446611507</v>
      </c>
      <c r="L13" s="101">
        <v>271.53869777267545</v>
      </c>
      <c r="M13" s="103">
        <v>134907072.0536944</v>
      </c>
    </row>
    <row r="14" spans="3:14" ht="13.8">
      <c r="C14" s="100" t="s">
        <v>146</v>
      </c>
      <c r="D14" s="103" t="s">
        <v>124</v>
      </c>
      <c r="E14" s="103" t="s">
        <v>124</v>
      </c>
      <c r="F14" s="103" t="s">
        <v>124</v>
      </c>
      <c r="G14" s="103" t="s">
        <v>124</v>
      </c>
      <c r="H14" s="103" t="s">
        <v>124</v>
      </c>
      <c r="I14" s="103">
        <v>22575.404460000005</v>
      </c>
      <c r="J14" s="101">
        <v>9.0677420162489373</v>
      </c>
      <c r="K14" s="101">
        <v>16.01548066773632</v>
      </c>
      <c r="L14" s="101">
        <v>145.22424696125523</v>
      </c>
      <c r="M14" s="103">
        <v>3278496.1125492635</v>
      </c>
    </row>
    <row r="15" spans="3:14" ht="13.8">
      <c r="C15" s="100" t="s">
        <v>13</v>
      </c>
      <c r="D15" s="103">
        <v>123650.93097835762</v>
      </c>
      <c r="E15" s="101">
        <v>9.5749651342333824</v>
      </c>
      <c r="F15" s="101">
        <v>91.857859356950073</v>
      </c>
      <c r="G15" s="101">
        <v>879.53580064811069</v>
      </c>
      <c r="H15" s="103">
        <v>108755420.57893404</v>
      </c>
      <c r="I15" s="103">
        <v>129758.9265220887</v>
      </c>
      <c r="J15" s="101">
        <v>10.22413339773416</v>
      </c>
      <c r="K15" s="101">
        <v>75.783093672694847</v>
      </c>
      <c r="L15" s="101">
        <v>774.81645900261572</v>
      </c>
      <c r="M15" s="103">
        <v>100539351.97182536</v>
      </c>
    </row>
    <row r="16" spans="3:14" ht="13.8">
      <c r="C16" s="100" t="s">
        <v>21</v>
      </c>
      <c r="D16" s="103">
        <v>149552.92964257643</v>
      </c>
      <c r="E16" s="101">
        <v>15.35304411860762</v>
      </c>
      <c r="F16" s="101">
        <v>135.307316008301</v>
      </c>
      <c r="G16" s="101">
        <v>2077.3791922458286</v>
      </c>
      <c r="H16" s="103">
        <v>310678144.17889267</v>
      </c>
      <c r="I16" s="103">
        <v>150073.04950084895</v>
      </c>
      <c r="J16" s="101">
        <v>14.77582740048363</v>
      </c>
      <c r="K16" s="101">
        <v>135.98506759358122</v>
      </c>
      <c r="L16" s="101">
        <v>2009.2918878058558</v>
      </c>
      <c r="M16" s="103">
        <v>301540560.94034243</v>
      </c>
    </row>
    <row r="17" spans="3:13" ht="13.8">
      <c r="C17" s="100" t="s">
        <v>15</v>
      </c>
      <c r="D17" s="103">
        <v>43251.315068703843</v>
      </c>
      <c r="E17" s="101">
        <v>10.940611304855793</v>
      </c>
      <c r="F17" s="101">
        <v>113.71278876639209</v>
      </c>
      <c r="G17" s="101">
        <v>1244.0874222842681</v>
      </c>
      <c r="H17" s="103">
        <v>53808417.074228488</v>
      </c>
      <c r="I17" s="103">
        <v>49705.269640460436</v>
      </c>
      <c r="J17" s="101">
        <v>11.379077927168431</v>
      </c>
      <c r="K17" s="101">
        <v>124.4322702071189</v>
      </c>
      <c r="L17" s="101">
        <v>1415.9244993412847</v>
      </c>
      <c r="M17" s="103">
        <v>70378909.030292496</v>
      </c>
    </row>
    <row r="18" spans="3:13" ht="13.8">
      <c r="C18" s="100" t="s">
        <v>44</v>
      </c>
      <c r="D18" s="103">
        <v>44353.498924364823</v>
      </c>
      <c r="E18" s="101">
        <v>12.326394949257486</v>
      </c>
      <c r="F18" s="101">
        <v>63.345189296183996</v>
      </c>
      <c r="G18" s="101">
        <v>780.81782140024177</v>
      </c>
      <c r="H18" s="103">
        <v>34632002.40160051</v>
      </c>
      <c r="I18" s="103">
        <v>49868.543652878732</v>
      </c>
      <c r="J18" s="101">
        <v>12.724523242904445</v>
      </c>
      <c r="K18" s="101">
        <v>72.722934807597994</v>
      </c>
      <c r="L18" s="101">
        <v>925.36467425150545</v>
      </c>
      <c r="M18" s="103">
        <v>46146588.652743109</v>
      </c>
    </row>
    <row r="19" spans="3:13" ht="13.8">
      <c r="C19" s="100" t="s">
        <v>16</v>
      </c>
      <c r="D19" s="103">
        <v>133794.90252350952</v>
      </c>
      <c r="E19" s="101">
        <v>11.960634584874928</v>
      </c>
      <c r="F19" s="101">
        <v>69.188557520124135</v>
      </c>
      <c r="G19" s="101">
        <v>827.53905395280503</v>
      </c>
      <c r="H19" s="103">
        <v>110720507.05801283</v>
      </c>
      <c r="I19" s="103">
        <v>159560.97974999924</v>
      </c>
      <c r="J19" s="101">
        <v>11.785721499804477</v>
      </c>
      <c r="K19" s="101">
        <v>73.613725439389725</v>
      </c>
      <c r="L19" s="101">
        <v>867.5908665917193</v>
      </c>
      <c r="M19" s="103">
        <v>138433648.69552562</v>
      </c>
    </row>
    <row r="20" spans="3:13" ht="13.8">
      <c r="C20" s="100"/>
      <c r="D20" s="103"/>
      <c r="E20" s="101"/>
      <c r="F20" s="101"/>
      <c r="G20" s="101"/>
      <c r="H20" s="103"/>
      <c r="I20" s="103"/>
      <c r="J20" s="101"/>
      <c r="K20" s="101"/>
      <c r="L20" s="101"/>
      <c r="M20" s="103"/>
    </row>
    <row r="21" spans="3:13" ht="13.8">
      <c r="C21" s="98" t="s">
        <v>36</v>
      </c>
      <c r="D21" s="102">
        <v>155270.56964917894</v>
      </c>
      <c r="E21" s="99">
        <v>11.233601033305497</v>
      </c>
      <c r="F21" s="99">
        <v>78.122658477168301</v>
      </c>
      <c r="G21" s="99">
        <v>877.59877699369042</v>
      </c>
      <c r="H21" s="102">
        <v>136265262.02723306</v>
      </c>
      <c r="I21" s="102">
        <v>166354.55691712961</v>
      </c>
      <c r="J21" s="99">
        <v>11.015620237456957</v>
      </c>
      <c r="K21" s="99">
        <v>97.637323054843108</v>
      </c>
      <c r="L21" s="99">
        <v>1075.5356717740524</v>
      </c>
      <c r="M21" s="102">
        <v>178920260.12653983</v>
      </c>
    </row>
    <row r="22" spans="3:13" ht="13.8">
      <c r="C22" s="100" t="s">
        <v>0</v>
      </c>
      <c r="D22" s="103">
        <v>19536.407050694437</v>
      </c>
      <c r="E22" s="101">
        <v>13.542530515820332</v>
      </c>
      <c r="F22" s="101">
        <v>74.121543190222013</v>
      </c>
      <c r="G22" s="101">
        <v>1003.7932605332763</v>
      </c>
      <c r="H22" s="103">
        <v>19610513.732521858</v>
      </c>
      <c r="I22" s="103">
        <v>20001.061854650667</v>
      </c>
      <c r="J22" s="101">
        <v>15.671375799969924</v>
      </c>
      <c r="K22" s="101">
        <v>86.983545308407585</v>
      </c>
      <c r="L22" s="101">
        <v>1363.1518269417661</v>
      </c>
      <c r="M22" s="103">
        <v>27264484.007942326</v>
      </c>
    </row>
    <row r="23" spans="3:13" ht="13.8">
      <c r="C23" s="100" t="s">
        <v>14</v>
      </c>
      <c r="D23" s="103">
        <v>47934.629587509109</v>
      </c>
      <c r="E23" s="101">
        <v>14.169717471661839</v>
      </c>
      <c r="F23" s="101">
        <v>64.448890151704859</v>
      </c>
      <c r="G23" s="101">
        <v>913.22256481182694</v>
      </c>
      <c r="H23" s="103">
        <v>43774985.375209957</v>
      </c>
      <c r="I23" s="103">
        <v>40497.134793980884</v>
      </c>
      <c r="J23" s="101">
        <v>14.319086527940323</v>
      </c>
      <c r="K23" s="101">
        <v>93.2743136320979</v>
      </c>
      <c r="L23" s="101">
        <v>1335.6029677322533</v>
      </c>
      <c r="M23" s="103">
        <v>54088093.415493965</v>
      </c>
    </row>
    <row r="24" spans="3:13" ht="13.8">
      <c r="C24" s="100" t="s">
        <v>7</v>
      </c>
      <c r="D24" s="103">
        <v>16530.519031627548</v>
      </c>
      <c r="E24" s="101">
        <v>11.652294957934718</v>
      </c>
      <c r="F24" s="101">
        <v>83.984638867432423</v>
      </c>
      <c r="G24" s="101">
        <v>978.61378401895092</v>
      </c>
      <c r="H24" s="103">
        <v>16176993.781338319</v>
      </c>
      <c r="I24" s="103">
        <v>17029.432251680453</v>
      </c>
      <c r="J24" s="101">
        <v>9.4959867306553551</v>
      </c>
      <c r="K24" s="101">
        <v>115.90351370299311</v>
      </c>
      <c r="L24" s="101">
        <v>1100.6182281599538</v>
      </c>
      <c r="M24" s="103">
        <v>18742903.551414512</v>
      </c>
    </row>
    <row r="25" spans="3:13" ht="13.8">
      <c r="C25" s="100" t="s">
        <v>8</v>
      </c>
      <c r="D25" s="103">
        <v>71269.013979347845</v>
      </c>
      <c r="E25" s="101">
        <v>8.5287640046139259</v>
      </c>
      <c r="F25" s="101">
        <v>93.286203953853956</v>
      </c>
      <c r="G25" s="101">
        <v>795.61601840870287</v>
      </c>
      <c r="H25" s="103">
        <v>56702769.138162918</v>
      </c>
      <c r="I25" s="103">
        <v>88826.92801681759</v>
      </c>
      <c r="J25" s="101">
        <v>8.752539848709171</v>
      </c>
      <c r="K25" s="101">
        <v>101.38740866234964</v>
      </c>
      <c r="L25" s="101">
        <v>887.39733447457661</v>
      </c>
      <c r="M25" s="103">
        <v>78824779.151689023</v>
      </c>
    </row>
    <row r="26" spans="3:13" ht="13.8">
      <c r="C26" s="100"/>
      <c r="D26" s="103"/>
      <c r="E26" s="101"/>
      <c r="F26" s="101"/>
      <c r="G26" s="101"/>
      <c r="H26" s="103"/>
      <c r="I26" s="103"/>
      <c r="J26" s="101"/>
      <c r="K26" s="101"/>
      <c r="L26" s="101"/>
      <c r="M26" s="103"/>
    </row>
    <row r="27" spans="3:13" ht="13.8">
      <c r="C27" s="98" t="s">
        <v>17</v>
      </c>
      <c r="D27" s="102">
        <v>38131.095639593419</v>
      </c>
      <c r="E27" s="99">
        <v>18.30780632811998</v>
      </c>
      <c r="F27" s="99">
        <v>78.214740169408785</v>
      </c>
      <c r="G27" s="99">
        <v>1431.9403150257622</v>
      </c>
      <c r="H27" s="102">
        <v>54601453.102436863</v>
      </c>
      <c r="I27" s="102">
        <v>43133.755184533155</v>
      </c>
      <c r="J27" s="99">
        <v>19.239101937266337</v>
      </c>
      <c r="K27" s="99">
        <v>88.3515411065477</v>
      </c>
      <c r="L27" s="99">
        <v>1699.8043056634483</v>
      </c>
      <c r="M27" s="102">
        <v>73318942.78210254</v>
      </c>
    </row>
    <row r="28" spans="3:13" ht="13.8">
      <c r="C28" s="100"/>
      <c r="D28" s="103"/>
      <c r="E28" s="101"/>
      <c r="F28" s="101"/>
      <c r="G28" s="101"/>
      <c r="H28" s="103"/>
      <c r="I28" s="103"/>
      <c r="J28" s="101"/>
      <c r="K28" s="101"/>
      <c r="L28" s="101"/>
      <c r="M28" s="103"/>
    </row>
    <row r="29" spans="3:13" ht="13.8">
      <c r="C29" s="108" t="s">
        <v>37</v>
      </c>
      <c r="D29" s="109">
        <v>1817260.4371445538</v>
      </c>
      <c r="E29" s="110">
        <v>8.5459277197088355</v>
      </c>
      <c r="F29" s="110">
        <v>69.670838198430573</v>
      </c>
      <c r="G29" s="110">
        <v>595.40194741531707</v>
      </c>
      <c r="H29" s="111">
        <v>1082000403.2366779</v>
      </c>
      <c r="I29" s="109">
        <v>1829105.5153115313</v>
      </c>
      <c r="J29" s="110">
        <v>8.8091627976743041</v>
      </c>
      <c r="K29" s="110">
        <v>74.248097491846124</v>
      </c>
      <c r="L29" s="110">
        <v>654.06357822326572</v>
      </c>
      <c r="M29" s="111">
        <v>1196351298.2925689</v>
      </c>
    </row>
    <row r="30" spans="3:13" ht="13.8">
      <c r="C30" s="100" t="s">
        <v>190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C1:N125"/>
  <sheetViews>
    <sheetView topLeftCell="A10" zoomScaleNormal="100" workbookViewId="0">
      <selection activeCell="C36" sqref="C36"/>
    </sheetView>
  </sheetViews>
  <sheetFormatPr baseColWidth="10" defaultColWidth="11.44140625" defaultRowHeight="13.8"/>
  <cols>
    <col min="1" max="2" width="11.44140625" style="10"/>
    <col min="3" max="3" width="16.5546875" style="10" customWidth="1"/>
    <col min="4" max="4" width="26.44140625" style="10" bestFit="1" customWidth="1"/>
    <col min="5" max="7" width="13.6640625" style="10" customWidth="1"/>
    <col min="8" max="8" width="13.6640625" style="17" customWidth="1"/>
    <col min="9" max="10" width="13.6640625" style="10" customWidth="1"/>
    <col min="11" max="11" width="13.6640625" style="20" customWidth="1"/>
    <col min="12" max="14" width="13.6640625" style="10" customWidth="1"/>
    <col min="15" max="16384" width="11.44140625" style="10"/>
  </cols>
  <sheetData>
    <row r="1" spans="3:14" ht="15" customHeight="1">
      <c r="J1" s="20"/>
      <c r="K1" s="10"/>
    </row>
    <row r="2" spans="3:14" ht="15" customHeight="1"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3:14" ht="15" customHeight="1"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3:14" ht="15" customHeight="1">
      <c r="C4" s="209" t="s">
        <v>187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</row>
    <row r="5" spans="3:14" ht="15" customHeight="1"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</row>
    <row r="6" spans="3:14" ht="15" customHeight="1">
      <c r="C6" s="89" t="s">
        <v>148</v>
      </c>
      <c r="E6" s="17"/>
      <c r="F6" s="17"/>
      <c r="G6" s="16"/>
    </row>
    <row r="7" spans="3:14" ht="15" customHeight="1">
      <c r="E7" s="17"/>
      <c r="F7" s="17"/>
      <c r="G7" s="16"/>
    </row>
    <row r="8" spans="3:14" ht="17.25" customHeight="1">
      <c r="C8" s="214" t="s">
        <v>67</v>
      </c>
      <c r="D8" s="222" t="s">
        <v>40</v>
      </c>
      <c r="E8" s="206" t="s">
        <v>134</v>
      </c>
      <c r="F8" s="207"/>
      <c r="G8" s="207"/>
      <c r="H8" s="207"/>
      <c r="I8" s="208"/>
      <c r="J8" s="207" t="s">
        <v>143</v>
      </c>
      <c r="K8" s="207"/>
      <c r="L8" s="207"/>
      <c r="M8" s="207"/>
      <c r="N8" s="207"/>
    </row>
    <row r="9" spans="3:14" ht="69">
      <c r="C9" s="215"/>
      <c r="D9" s="223"/>
      <c r="E9" s="105" t="s">
        <v>65</v>
      </c>
      <c r="F9" s="106" t="s">
        <v>32</v>
      </c>
      <c r="G9" s="106" t="s">
        <v>33</v>
      </c>
      <c r="H9" s="106" t="s">
        <v>34</v>
      </c>
      <c r="I9" s="107" t="s">
        <v>64</v>
      </c>
      <c r="J9" s="105" t="s">
        <v>65</v>
      </c>
      <c r="K9" s="106" t="s">
        <v>32</v>
      </c>
      <c r="L9" s="106" t="s">
        <v>33</v>
      </c>
      <c r="M9" s="106" t="s">
        <v>34</v>
      </c>
      <c r="N9" s="107" t="s">
        <v>64</v>
      </c>
    </row>
    <row r="10" spans="3:14">
      <c r="C10" s="98" t="s">
        <v>35</v>
      </c>
      <c r="D10" s="98" t="s">
        <v>45</v>
      </c>
      <c r="E10" s="134">
        <v>1484913.6127978582</v>
      </c>
      <c r="F10" s="135">
        <v>8.1656106429542117</v>
      </c>
      <c r="G10" s="135">
        <v>62.909583765917908</v>
      </c>
      <c r="H10" s="135">
        <v>513.69516674279885</v>
      </c>
      <c r="I10" s="134">
        <v>762792945.92484784</v>
      </c>
      <c r="J10" s="134">
        <v>1511006.7701439392</v>
      </c>
      <c r="K10" s="135">
        <v>8.353902328233044</v>
      </c>
      <c r="L10" s="135">
        <v>64.332540970517954</v>
      </c>
      <c r="M10" s="135">
        <v>537.42776379475765</v>
      </c>
      <c r="N10" s="134">
        <v>812056989.55719626</v>
      </c>
    </row>
    <row r="11" spans="3:14">
      <c r="C11" s="100"/>
      <c r="D11" s="100" t="s">
        <v>46</v>
      </c>
      <c r="E11" s="124">
        <v>1087408.9191575784</v>
      </c>
      <c r="F11" s="122">
        <v>7.1135050602240364</v>
      </c>
      <c r="G11" s="122">
        <v>80.391688515762567</v>
      </c>
      <c r="H11" s="122">
        <v>571.86668305683156</v>
      </c>
      <c r="I11" s="124">
        <v>621852931.72505867</v>
      </c>
      <c r="J11" s="124">
        <v>1179429.773355237</v>
      </c>
      <c r="K11" s="122">
        <v>7.1950319000860725</v>
      </c>
      <c r="L11" s="122">
        <v>77.935846102049425</v>
      </c>
      <c r="M11" s="122">
        <v>560.75089886444437</v>
      </c>
      <c r="N11" s="124">
        <v>661366305.55643702</v>
      </c>
    </row>
    <row r="12" spans="3:14">
      <c r="C12" s="100"/>
      <c r="D12" s="100" t="s">
        <v>58</v>
      </c>
      <c r="E12" s="124">
        <v>215336.52676374681</v>
      </c>
      <c r="F12" s="122">
        <v>14.461762667714131</v>
      </c>
      <c r="G12" s="122">
        <v>27.612471478711463</v>
      </c>
      <c r="H12" s="122">
        <v>399.32500919415065</v>
      </c>
      <c r="I12" s="124">
        <v>85989260.529769659</v>
      </c>
      <c r="J12" s="124">
        <v>231454.27245581226</v>
      </c>
      <c r="K12" s="122">
        <v>13.4961145278942</v>
      </c>
      <c r="L12" s="122">
        <v>30.909173727508051</v>
      </c>
      <c r="M12" s="122">
        <v>417.15374858902715</v>
      </c>
      <c r="N12" s="124">
        <v>96552017.381888092</v>
      </c>
    </row>
    <row r="13" spans="3:14">
      <c r="C13" s="100"/>
      <c r="D13" s="100" t="s">
        <v>60</v>
      </c>
      <c r="E13" s="124">
        <v>182168.16687653319</v>
      </c>
      <c r="F13" s="122">
        <v>7.0033740235586883</v>
      </c>
      <c r="G13" s="122">
        <v>43.07188158216195</v>
      </c>
      <c r="H13" s="122">
        <v>301.64849661830885</v>
      </c>
      <c r="I13" s="124">
        <v>54950753.670019448</v>
      </c>
      <c r="J13" s="124">
        <v>100122.72433288991</v>
      </c>
      <c r="K13" s="122">
        <v>10.11793046578417</v>
      </c>
      <c r="L13" s="122">
        <v>53.442062014560506</v>
      </c>
      <c r="M13" s="122">
        <v>540.7230674114486</v>
      </c>
      <c r="N13" s="124">
        <v>54138666.618871115</v>
      </c>
    </row>
    <row r="14" spans="3:14">
      <c r="C14" s="100"/>
      <c r="D14" s="98" t="s">
        <v>52</v>
      </c>
      <c r="E14" s="134">
        <v>138945.15905792348</v>
      </c>
      <c r="F14" s="135">
        <v>6.9279534747311065</v>
      </c>
      <c r="G14" s="135">
        <v>133.3264033748487</v>
      </c>
      <c r="H14" s="135">
        <v>923.67911953418411</v>
      </c>
      <c r="I14" s="134">
        <v>128340742.18215992</v>
      </c>
      <c r="J14" s="134">
        <v>108610.43306592965</v>
      </c>
      <c r="K14" s="135">
        <v>7.6211089796278513</v>
      </c>
      <c r="L14" s="135">
        <v>159.53849111419771</v>
      </c>
      <c r="M14" s="135">
        <v>1215.8602272266903</v>
      </c>
      <c r="N14" s="134">
        <v>132055105.82673047</v>
      </c>
    </row>
    <row r="15" spans="3:14">
      <c r="C15" s="128"/>
      <c r="D15" s="129" t="s">
        <v>42</v>
      </c>
      <c r="E15" s="117">
        <v>1623858.7718557818</v>
      </c>
      <c r="F15" s="130">
        <v>8.0597107487772028</v>
      </c>
      <c r="G15" s="130">
        <v>68.088716927423391</v>
      </c>
      <c r="H15" s="130">
        <v>548.77536369040263</v>
      </c>
      <c r="I15" s="118">
        <v>891133688.10700774</v>
      </c>
      <c r="J15" s="117">
        <v>1619617.2032098689</v>
      </c>
      <c r="K15" s="130">
        <v>8.3047617024221427</v>
      </c>
      <c r="L15" s="130">
        <v>70.191416242759061</v>
      </c>
      <c r="M15" s="130">
        <v>582.92298545163703</v>
      </c>
      <c r="N15" s="118">
        <v>944112095.38392675</v>
      </c>
    </row>
    <row r="16" spans="3:14">
      <c r="C16" s="100" t="s">
        <v>9</v>
      </c>
      <c r="D16" s="98" t="s">
        <v>45</v>
      </c>
      <c r="E16" s="134">
        <v>599792.30877677642</v>
      </c>
      <c r="F16" s="135">
        <v>6.3003915385304632</v>
      </c>
      <c r="G16" s="135">
        <v>43.916382646529883</v>
      </c>
      <c r="H16" s="135">
        <v>276.69040562906292</v>
      </c>
      <c r="I16" s="134">
        <v>165956777.2086384</v>
      </c>
      <c r="J16" s="134">
        <v>532509.05691374314</v>
      </c>
      <c r="K16" s="135">
        <v>5.6508537743546556</v>
      </c>
      <c r="L16" s="135">
        <v>44.249057581296171</v>
      </c>
      <c r="M16" s="135">
        <v>250.04495404490396</v>
      </c>
      <c r="N16" s="134">
        <v>133151202.66449201</v>
      </c>
    </row>
    <row r="17" spans="3:14">
      <c r="C17" s="100"/>
      <c r="D17" s="100" t="s">
        <v>46</v>
      </c>
      <c r="E17" s="124">
        <v>342915.56878640142</v>
      </c>
      <c r="F17" s="122">
        <v>5.4419357322411042</v>
      </c>
      <c r="G17" s="122">
        <v>52.525713670323356</v>
      </c>
      <c r="H17" s="122">
        <v>285.84155808399771</v>
      </c>
      <c r="I17" s="124">
        <v>98019520.473165274</v>
      </c>
      <c r="J17" s="124">
        <v>407970.85952072812</v>
      </c>
      <c r="K17" s="122">
        <v>5.0104988129201278</v>
      </c>
      <c r="L17" s="122">
        <v>51.925292136725027</v>
      </c>
      <c r="M17" s="122">
        <v>260.17161461159162</v>
      </c>
      <c r="N17" s="124">
        <v>106142437.23598665</v>
      </c>
    </row>
    <row r="18" spans="3:14">
      <c r="C18" s="100"/>
      <c r="D18" s="100" t="s">
        <v>58</v>
      </c>
      <c r="E18" s="124">
        <v>123716.70587414481</v>
      </c>
      <c r="F18" s="122">
        <v>10.142860205539904</v>
      </c>
      <c r="G18" s="122">
        <v>36.276645883009479</v>
      </c>
      <c r="H18" s="122">
        <v>367.94894791723982</v>
      </c>
      <c r="I18" s="124">
        <v>45521431.766178191</v>
      </c>
      <c r="J18" s="124">
        <v>98867.186485796206</v>
      </c>
      <c r="K18" s="122">
        <v>7.6607899298054551</v>
      </c>
      <c r="L18" s="122">
        <v>24.820700957951086</v>
      </c>
      <c r="M18" s="122">
        <v>190.14617594938429</v>
      </c>
      <c r="N18" s="124">
        <v>18799217.437148795</v>
      </c>
    </row>
    <row r="19" spans="3:14">
      <c r="C19" s="100"/>
      <c r="D19" s="100" t="s">
        <v>60</v>
      </c>
      <c r="E19" s="124">
        <v>133160.03411623021</v>
      </c>
      <c r="F19" s="122">
        <v>4.9411270563861178</v>
      </c>
      <c r="G19" s="122">
        <v>34.068640818929225</v>
      </c>
      <c r="H19" s="122">
        <v>168.33748292471171</v>
      </c>
      <c r="I19" s="124">
        <v>22415824.969294932</v>
      </c>
      <c r="J19" s="124">
        <v>25671.010907218748</v>
      </c>
      <c r="K19" s="122">
        <v>8.0866531098504311</v>
      </c>
      <c r="L19" s="122">
        <v>39.546446096171657</v>
      </c>
      <c r="M19" s="122">
        <v>319.7983913071389</v>
      </c>
      <c r="N19" s="124">
        <v>8209547.9913565721</v>
      </c>
    </row>
    <row r="20" spans="3:14">
      <c r="C20" s="100"/>
      <c r="D20" s="98" t="s">
        <v>52</v>
      </c>
      <c r="E20" s="134">
        <v>55481.368266479294</v>
      </c>
      <c r="F20" s="135">
        <v>5.1970459551427091</v>
      </c>
      <c r="G20" s="135">
        <v>69.829981665102224</v>
      </c>
      <c r="H20" s="135">
        <v>362.90962376030905</v>
      </c>
      <c r="I20" s="134">
        <v>20134722.48329515</v>
      </c>
      <c r="J20" s="134">
        <v>28741.493753474155</v>
      </c>
      <c r="K20" s="135">
        <v>5.1720906135343734</v>
      </c>
      <c r="L20" s="135">
        <v>105.85861491000942</v>
      </c>
      <c r="M20" s="135">
        <v>547.51034853780959</v>
      </c>
      <c r="N20" s="134">
        <v>15736265.262461912</v>
      </c>
    </row>
    <row r="21" spans="3:14">
      <c r="C21" s="128"/>
      <c r="D21" s="129" t="s">
        <v>42</v>
      </c>
      <c r="E21" s="117">
        <v>655273.67704325577</v>
      </c>
      <c r="F21" s="130">
        <v>6.2069723691334175</v>
      </c>
      <c r="G21" s="130">
        <v>45.753466245953739</v>
      </c>
      <c r="H21" s="130">
        <v>283.99050078071332</v>
      </c>
      <c r="I21" s="118">
        <v>186091499.69193354</v>
      </c>
      <c r="J21" s="117">
        <v>561250.55066721735</v>
      </c>
      <c r="K21" s="130">
        <v>5.6263364382384564</v>
      </c>
      <c r="L21" s="130">
        <v>47.149345213663935</v>
      </c>
      <c r="M21" s="130">
        <v>265.27807901472141</v>
      </c>
      <c r="N21" s="118">
        <v>148887467.92695391</v>
      </c>
    </row>
    <row r="22" spans="3:14">
      <c r="C22" s="100" t="s">
        <v>18</v>
      </c>
      <c r="D22" s="98" t="s">
        <v>45</v>
      </c>
      <c r="E22" s="134">
        <v>453765.10881133616</v>
      </c>
      <c r="F22" s="135">
        <v>6.2517291173900924</v>
      </c>
      <c r="G22" s="135">
        <v>27.231325616798987</v>
      </c>
      <c r="H22" s="135">
        <v>170.24287126367292</v>
      </c>
      <c r="I22" s="134">
        <v>77250275.003314838</v>
      </c>
      <c r="J22" s="134">
        <v>477752.15999667946</v>
      </c>
      <c r="K22" s="135">
        <v>6.9805444800230099</v>
      </c>
      <c r="L22" s="135">
        <v>36.410322008757667</v>
      </c>
      <c r="M22" s="135">
        <v>254.16387231409365</v>
      </c>
      <c r="N22" s="134">
        <v>121427338.99117847</v>
      </c>
    </row>
    <row r="23" spans="3:14">
      <c r="C23" s="100"/>
      <c r="D23" s="100" t="s">
        <v>46</v>
      </c>
      <c r="E23" s="124">
        <v>359861.40598232893</v>
      </c>
      <c r="F23" s="122">
        <v>5.1061782062459216</v>
      </c>
      <c r="G23" s="122">
        <v>29.342361083879112</v>
      </c>
      <c r="H23" s="122">
        <v>149.82732468630198</v>
      </c>
      <c r="I23" s="124">
        <v>53917071.716183528</v>
      </c>
      <c r="J23" s="124">
        <v>345566.97986284603</v>
      </c>
      <c r="K23" s="122">
        <v>5.6825707030430319</v>
      </c>
      <c r="L23" s="122">
        <v>44.044849965163969</v>
      </c>
      <c r="M23" s="122">
        <v>250.28797403196668</v>
      </c>
      <c r="N23" s="124">
        <v>86491259.28221716</v>
      </c>
    </row>
    <row r="24" spans="3:14">
      <c r="C24" s="100"/>
      <c r="D24" s="100" t="s">
        <v>58</v>
      </c>
      <c r="E24" s="124">
        <v>53514.463794795556</v>
      </c>
      <c r="F24" s="122">
        <v>17.092960646479604</v>
      </c>
      <c r="G24" s="122">
        <v>13.817028520212958</v>
      </c>
      <c r="H24" s="122">
        <v>236.17392474728641</v>
      </c>
      <c r="I24" s="124">
        <v>12638720.945163429</v>
      </c>
      <c r="J24" s="124">
        <v>72549.405646219035</v>
      </c>
      <c r="K24" s="122">
        <v>16.018888720762792</v>
      </c>
      <c r="L24" s="122">
        <v>21.16132852085596</v>
      </c>
      <c r="M24" s="122">
        <v>338.98096675909551</v>
      </c>
      <c r="N24" s="124">
        <v>24592867.663753111</v>
      </c>
    </row>
    <row r="25" spans="3:14">
      <c r="C25" s="100"/>
      <c r="D25" s="100" t="s">
        <v>60</v>
      </c>
      <c r="E25" s="124">
        <v>40389.239034211671</v>
      </c>
      <c r="F25" s="122">
        <v>2.0941085565387563</v>
      </c>
      <c r="G25" s="122">
        <v>126.44303325149878</v>
      </c>
      <c r="H25" s="122">
        <v>264.78543784667806</v>
      </c>
      <c r="I25" s="124">
        <v>10694482.341967879</v>
      </c>
      <c r="J25" s="124">
        <v>59635.774487614384</v>
      </c>
      <c r="K25" s="122">
        <v>3.5062938910164667</v>
      </c>
      <c r="L25" s="122">
        <v>49.465254670816741</v>
      </c>
      <c r="M25" s="122">
        <v>173.4397202698585</v>
      </c>
      <c r="N25" s="124">
        <v>10343212.045208203</v>
      </c>
    </row>
    <row r="26" spans="3:14">
      <c r="C26" s="100"/>
      <c r="D26" s="98" t="s">
        <v>52</v>
      </c>
      <c r="E26" s="134">
        <v>20216.408863677374</v>
      </c>
      <c r="F26" s="135">
        <v>4.1311618609786969</v>
      </c>
      <c r="G26" s="135">
        <v>110.12600774309898</v>
      </c>
      <c r="H26" s="135">
        <v>454.94836309013516</v>
      </c>
      <c r="I26" s="134">
        <v>9197422.1200909205</v>
      </c>
      <c r="J26" s="134">
        <v>19072.319019695828</v>
      </c>
      <c r="K26" s="135">
        <v>6.7244811934780584</v>
      </c>
      <c r="L26" s="135">
        <v>105.10394231988538</v>
      </c>
      <c r="M26" s="135">
        <v>706.76948349047177</v>
      </c>
      <c r="N26" s="134">
        <v>13479733.062515922</v>
      </c>
    </row>
    <row r="27" spans="3:14">
      <c r="C27" s="128"/>
      <c r="D27" s="129" t="s">
        <v>42</v>
      </c>
      <c r="E27" s="117">
        <v>473981.51767501351</v>
      </c>
      <c r="F27" s="130">
        <v>6.161282015383188</v>
      </c>
      <c r="G27" s="130">
        <v>29.601991768660884</v>
      </c>
      <c r="H27" s="130">
        <v>182.38621950377149</v>
      </c>
      <c r="I27" s="118">
        <v>86447697.123405755</v>
      </c>
      <c r="J27" s="117">
        <v>496824.47901637526</v>
      </c>
      <c r="K27" s="130">
        <v>6.9707146087173824</v>
      </c>
      <c r="L27" s="130">
        <v>38.954212446611514</v>
      </c>
      <c r="M27" s="130">
        <v>271.53869777267539</v>
      </c>
      <c r="N27" s="118">
        <v>134907072.0536944</v>
      </c>
    </row>
    <row r="28" spans="3:14">
      <c r="C28" s="100" t="s">
        <v>146</v>
      </c>
      <c r="D28" s="98" t="s">
        <v>45</v>
      </c>
      <c r="E28" s="140" t="s">
        <v>124</v>
      </c>
      <c r="F28" s="141" t="s">
        <v>124</v>
      </c>
      <c r="G28" s="141" t="s">
        <v>124</v>
      </c>
      <c r="H28" s="141" t="s">
        <v>124</v>
      </c>
      <c r="I28" s="140" t="s">
        <v>124</v>
      </c>
      <c r="J28" s="134">
        <v>22142.698979591933</v>
      </c>
      <c r="K28" s="135">
        <v>9.1513908623853943</v>
      </c>
      <c r="L28" s="135">
        <v>15.719093265386098</v>
      </c>
      <c r="M28" s="135">
        <v>143.85156647383812</v>
      </c>
      <c r="N28" s="134">
        <v>3185261.9341729572</v>
      </c>
    </row>
    <row r="29" spans="3:14">
      <c r="C29" s="100"/>
      <c r="D29" s="100" t="s">
        <v>46</v>
      </c>
      <c r="E29" s="142" t="s">
        <v>124</v>
      </c>
      <c r="F29" s="143" t="s">
        <v>124</v>
      </c>
      <c r="G29" s="143" t="s">
        <v>124</v>
      </c>
      <c r="H29" s="143" t="s">
        <v>124</v>
      </c>
      <c r="I29" s="142" t="s">
        <v>124</v>
      </c>
      <c r="J29" s="124">
        <v>11885.638318414396</v>
      </c>
      <c r="K29" s="122">
        <v>8.3705566829993625</v>
      </c>
      <c r="L29" s="122">
        <v>20.493980889114106</v>
      </c>
      <c r="M29" s="122">
        <v>171.54602869263533</v>
      </c>
      <c r="N29" s="124">
        <v>2038934.0520010018</v>
      </c>
    </row>
    <row r="30" spans="3:14">
      <c r="C30" s="100"/>
      <c r="D30" s="100" t="s">
        <v>58</v>
      </c>
      <c r="E30" s="142" t="s">
        <v>124</v>
      </c>
      <c r="F30" s="143" t="s">
        <v>124</v>
      </c>
      <c r="G30" s="143" t="s">
        <v>124</v>
      </c>
      <c r="H30" s="143" t="s">
        <v>124</v>
      </c>
      <c r="I30" s="142" t="s">
        <v>124</v>
      </c>
      <c r="J30" s="124">
        <v>9119.7913062646148</v>
      </c>
      <c r="K30" s="122">
        <v>8.8435215147110711</v>
      </c>
      <c r="L30" s="122">
        <v>10.948740493894997</v>
      </c>
      <c r="M30" s="122">
        <v>96.82542211674874</v>
      </c>
      <c r="N30" s="124">
        <v>883027.64284572669</v>
      </c>
    </row>
    <row r="31" spans="3:14">
      <c r="C31" s="100"/>
      <c r="D31" s="100" t="s">
        <v>60</v>
      </c>
      <c r="E31" s="142" t="s">
        <v>124</v>
      </c>
      <c r="F31" s="143" t="s">
        <v>124</v>
      </c>
      <c r="G31" s="143" t="s">
        <v>124</v>
      </c>
      <c r="H31" s="143" t="s">
        <v>124</v>
      </c>
      <c r="I31" s="142" t="s">
        <v>124</v>
      </c>
      <c r="J31" s="124">
        <v>1137.2693549129226</v>
      </c>
      <c r="K31" s="122">
        <v>19.780725760932366</v>
      </c>
      <c r="L31" s="122">
        <v>11.704306744616037</v>
      </c>
      <c r="M31" s="122">
        <v>231.51968193708086</v>
      </c>
      <c r="N31" s="124">
        <v>263300.23932622897</v>
      </c>
    </row>
    <row r="32" spans="3:14">
      <c r="C32" s="100"/>
      <c r="D32" s="98" t="s">
        <v>52</v>
      </c>
      <c r="E32" s="140" t="s">
        <v>124</v>
      </c>
      <c r="F32" s="141" t="s">
        <v>124</v>
      </c>
      <c r="G32" s="141" t="s">
        <v>124</v>
      </c>
      <c r="H32" s="141" t="s">
        <v>124</v>
      </c>
      <c r="I32" s="140" t="s">
        <v>124</v>
      </c>
      <c r="J32" s="134">
        <v>432.70548040806722</v>
      </c>
      <c r="K32" s="135">
        <v>4.7872064005618009</v>
      </c>
      <c r="L32" s="135">
        <v>45.009128065217766</v>
      </c>
      <c r="M32" s="135">
        <v>215.46798595751628</v>
      </c>
      <c r="N32" s="134">
        <v>93234.178376305761</v>
      </c>
    </row>
    <row r="33" spans="3:14">
      <c r="C33" s="128"/>
      <c r="D33" s="129" t="s">
        <v>42</v>
      </c>
      <c r="E33" s="137" t="s">
        <v>124</v>
      </c>
      <c r="F33" s="138" t="s">
        <v>124</v>
      </c>
      <c r="G33" s="138" t="s">
        <v>124</v>
      </c>
      <c r="H33" s="138" t="s">
        <v>124</v>
      </c>
      <c r="I33" s="139" t="s">
        <v>124</v>
      </c>
      <c r="J33" s="117">
        <v>22575.404460000002</v>
      </c>
      <c r="K33" s="130">
        <v>9.0677420162489373</v>
      </c>
      <c r="L33" s="130">
        <v>16.01548066773632</v>
      </c>
      <c r="M33" s="130">
        <v>145.22424696125523</v>
      </c>
      <c r="N33" s="118">
        <v>3278496.1125492631</v>
      </c>
    </row>
    <row r="34" spans="3:14">
      <c r="C34" s="104" t="s">
        <v>194</v>
      </c>
      <c r="E34" s="16"/>
      <c r="F34" s="20"/>
      <c r="G34" s="20"/>
      <c r="I34" s="16"/>
      <c r="M34" s="16"/>
      <c r="N34" s="16"/>
    </row>
    <row r="35" spans="3:14">
      <c r="C35" s="100" t="s">
        <v>195</v>
      </c>
      <c r="E35" s="16"/>
      <c r="F35" s="20"/>
      <c r="G35" s="20"/>
      <c r="I35" s="16"/>
      <c r="M35" s="16"/>
      <c r="N35" s="16"/>
    </row>
    <row r="36" spans="3:14">
      <c r="E36" s="16"/>
      <c r="F36" s="20"/>
      <c r="G36" s="20"/>
      <c r="I36" s="16"/>
      <c r="M36" s="16"/>
      <c r="N36" s="16"/>
    </row>
    <row r="37" spans="3:14">
      <c r="C37" s="144" t="s">
        <v>138</v>
      </c>
      <c r="E37" s="17"/>
      <c r="F37" s="17"/>
      <c r="G37" s="16"/>
      <c r="M37" s="16"/>
      <c r="N37" s="16"/>
    </row>
    <row r="38" spans="3:14" ht="19.5" customHeight="1">
      <c r="C38" s="214" t="s">
        <v>31</v>
      </c>
      <c r="D38" s="222" t="s">
        <v>40</v>
      </c>
      <c r="E38" s="206" t="s">
        <v>134</v>
      </c>
      <c r="F38" s="207"/>
      <c r="G38" s="207"/>
      <c r="H38" s="207"/>
      <c r="I38" s="208"/>
      <c r="J38" s="207" t="s">
        <v>143</v>
      </c>
      <c r="K38" s="207"/>
      <c r="L38" s="207"/>
      <c r="M38" s="207"/>
      <c r="N38" s="207"/>
    </row>
    <row r="39" spans="3:14" ht="69">
      <c r="C39" s="215"/>
      <c r="D39" s="223"/>
      <c r="E39" s="105" t="s">
        <v>65</v>
      </c>
      <c r="F39" s="106" t="s">
        <v>32</v>
      </c>
      <c r="G39" s="106" t="s">
        <v>33</v>
      </c>
      <c r="H39" s="106" t="s">
        <v>34</v>
      </c>
      <c r="I39" s="107" t="s">
        <v>64</v>
      </c>
      <c r="J39" s="105" t="s">
        <v>65</v>
      </c>
      <c r="K39" s="106" t="s">
        <v>32</v>
      </c>
      <c r="L39" s="106" t="s">
        <v>33</v>
      </c>
      <c r="M39" s="106" t="s">
        <v>34</v>
      </c>
      <c r="N39" s="107" t="s">
        <v>64</v>
      </c>
    </row>
    <row r="40" spans="3:14">
      <c r="C40" s="100" t="s">
        <v>13</v>
      </c>
      <c r="D40" s="98" t="s">
        <v>45</v>
      </c>
      <c r="E40" s="140">
        <v>113806.49760164412</v>
      </c>
      <c r="F40" s="141">
        <v>9.8117504103378543</v>
      </c>
      <c r="G40" s="141">
        <v>88.799488713395206</v>
      </c>
      <c r="H40" s="141">
        <v>871.27841982144696</v>
      </c>
      <c r="I40" s="140">
        <v>99157145.395773783</v>
      </c>
      <c r="J40" s="134">
        <v>119903.4237763658</v>
      </c>
      <c r="K40" s="135">
        <v>10.49195698628942</v>
      </c>
      <c r="L40" s="135">
        <v>72.906210573054935</v>
      </c>
      <c r="M40" s="135">
        <v>764.92882536585125</v>
      </c>
      <c r="N40" s="134">
        <v>91717585.106599391</v>
      </c>
    </row>
    <row r="41" spans="3:14">
      <c r="C41" s="100"/>
      <c r="D41" s="100" t="s">
        <v>46</v>
      </c>
      <c r="E41" s="142">
        <v>109995.78477724157</v>
      </c>
      <c r="F41" s="143">
        <v>9.0429839532084451</v>
      </c>
      <c r="G41" s="143">
        <v>97.71445024490589</v>
      </c>
      <c r="H41" s="143">
        <v>883.63020556126889</v>
      </c>
      <c r="I41" s="142">
        <v>97195597.913587064</v>
      </c>
      <c r="J41" s="124">
        <v>107981.36883640845</v>
      </c>
      <c r="K41" s="122">
        <v>9.376483699114269</v>
      </c>
      <c r="L41" s="122">
        <v>80.808478151996013</v>
      </c>
      <c r="M41" s="122">
        <v>757.69937814242223</v>
      </c>
      <c r="N41" s="124">
        <v>81817416.018314213</v>
      </c>
    </row>
    <row r="42" spans="3:14">
      <c r="C42" s="100"/>
      <c r="D42" s="100" t="s">
        <v>58</v>
      </c>
      <c r="E42" s="142">
        <v>2723.1315880791772</v>
      </c>
      <c r="F42" s="143">
        <v>27.391306481148519</v>
      </c>
      <c r="G42" s="143">
        <v>15.364919364153591</v>
      </c>
      <c r="H42" s="143">
        <v>420.86521536166464</v>
      </c>
      <c r="I42" s="142">
        <v>1146071.3622750947</v>
      </c>
      <c r="J42" s="124">
        <v>8215.5633542258747</v>
      </c>
      <c r="K42" s="122">
        <v>21.518194111012946</v>
      </c>
      <c r="L42" s="122">
        <v>35.519422458813175</v>
      </c>
      <c r="M42" s="122">
        <v>764.31382717981455</v>
      </c>
      <c r="N42" s="124">
        <v>6279268.6697066128</v>
      </c>
    </row>
    <row r="43" spans="3:14">
      <c r="C43" s="100"/>
      <c r="D43" s="100" t="s">
        <v>60</v>
      </c>
      <c r="E43" s="142">
        <v>1087.5812363233736</v>
      </c>
      <c r="F43" s="143">
        <v>43.546816901156227</v>
      </c>
      <c r="G43" s="143">
        <v>17.218413227106026</v>
      </c>
      <c r="H43" s="143">
        <v>749.80708812923262</v>
      </c>
      <c r="I43" s="142">
        <v>815476.11991161958</v>
      </c>
      <c r="J43" s="124">
        <v>3706.4915857314791</v>
      </c>
      <c r="K43" s="122">
        <v>18.549059532454624</v>
      </c>
      <c r="L43" s="122">
        <v>52.666161609605496</v>
      </c>
      <c r="M43" s="122">
        <v>976.90776704244865</v>
      </c>
      <c r="N43" s="124">
        <v>3620900.4185785637</v>
      </c>
    </row>
    <row r="44" spans="3:14">
      <c r="C44" s="100"/>
      <c r="D44" s="98" t="s">
        <v>52</v>
      </c>
      <c r="E44" s="140">
        <v>9844.4333767135013</v>
      </c>
      <c r="F44" s="141">
        <v>6.8376107405481301</v>
      </c>
      <c r="G44" s="141">
        <v>142.59296503460234</v>
      </c>
      <c r="H44" s="141">
        <v>974.99518924720098</v>
      </c>
      <c r="I44" s="140">
        <v>9598275.1831602454</v>
      </c>
      <c r="J44" s="134">
        <v>9855.5027457229044</v>
      </c>
      <c r="K44" s="135">
        <v>6.9657541892473498</v>
      </c>
      <c r="L44" s="135">
        <v>128.5016334730314</v>
      </c>
      <c r="M44" s="135">
        <v>895.11079168989602</v>
      </c>
      <c r="N44" s="134">
        <v>8821766.8652259726</v>
      </c>
    </row>
    <row r="45" spans="3:14">
      <c r="C45" s="131"/>
      <c r="D45" s="132" t="s">
        <v>42</v>
      </c>
      <c r="E45" s="137">
        <v>123650.93097835762</v>
      </c>
      <c r="F45" s="138">
        <v>9.5749651342333824</v>
      </c>
      <c r="G45" s="138">
        <v>91.857859356950087</v>
      </c>
      <c r="H45" s="138">
        <v>879.53580064811069</v>
      </c>
      <c r="I45" s="139">
        <v>108755420.57893403</v>
      </c>
      <c r="J45" s="137">
        <v>129758.9265220887</v>
      </c>
      <c r="K45" s="138">
        <v>10.224133397734162</v>
      </c>
      <c r="L45" s="138">
        <v>75.783093672694832</v>
      </c>
      <c r="M45" s="138">
        <v>774.81645900261572</v>
      </c>
      <c r="N45" s="139">
        <v>100539351.97182536</v>
      </c>
    </row>
    <row r="46" spans="3:14">
      <c r="C46" s="100" t="s">
        <v>21</v>
      </c>
      <c r="D46" s="98" t="s">
        <v>45</v>
      </c>
      <c r="E46" s="134">
        <v>116832.23215493384</v>
      </c>
      <c r="F46" s="135">
        <v>16.98564054834133</v>
      </c>
      <c r="G46" s="135">
        <v>125.35417795569602</v>
      </c>
      <c r="H46" s="135">
        <v>2129.2210079882652</v>
      </c>
      <c r="I46" s="134">
        <v>248761643.11444724</v>
      </c>
      <c r="J46" s="134">
        <v>124370.27049093145</v>
      </c>
      <c r="K46" s="135">
        <v>15.805284112780061</v>
      </c>
      <c r="L46" s="135">
        <v>123.24847185253772</v>
      </c>
      <c r="M46" s="135">
        <v>1947.9771140953349</v>
      </c>
      <c r="N46" s="134">
        <v>242270440.59018081</v>
      </c>
    </row>
    <row r="47" spans="3:14">
      <c r="C47" s="100"/>
      <c r="D47" s="100" t="s">
        <v>46</v>
      </c>
      <c r="E47" s="124">
        <v>99990.801243781636</v>
      </c>
      <c r="F47" s="122">
        <v>13.06812531691336</v>
      </c>
      <c r="G47" s="122">
        <v>169.2572689035571</v>
      </c>
      <c r="H47" s="122">
        <v>2211.8752008301872</v>
      </c>
      <c r="I47" s="124">
        <v>221167173.58226082</v>
      </c>
      <c r="J47" s="124">
        <v>108864.30145699263</v>
      </c>
      <c r="K47" s="122">
        <v>13.5906768632014</v>
      </c>
      <c r="L47" s="122">
        <v>137.48736849246123</v>
      </c>
      <c r="M47" s="122">
        <v>1868.5463979529379</v>
      </c>
      <c r="N47" s="124">
        <v>203417998.35312635</v>
      </c>
    </row>
    <row r="48" spans="3:14">
      <c r="C48" s="100"/>
      <c r="D48" s="100" t="s">
        <v>58</v>
      </c>
      <c r="E48" s="124">
        <v>13275.241359901152</v>
      </c>
      <c r="F48" s="122">
        <v>26.091840897626181</v>
      </c>
      <c r="G48" s="122">
        <v>38.358187788727356</v>
      </c>
      <c r="H48" s="122">
        <v>1000.8357329047417</v>
      </c>
      <c r="I48" s="124">
        <v>13286335.915924009</v>
      </c>
      <c r="J48" s="124">
        <v>11391.325685390389</v>
      </c>
      <c r="K48" s="122">
        <v>21.707138566219097</v>
      </c>
      <c r="L48" s="122">
        <v>81.120386528211384</v>
      </c>
      <c r="M48" s="122">
        <v>1760.8914709131375</v>
      </c>
      <c r="N48" s="124">
        <v>20058888.241797686</v>
      </c>
    </row>
    <row r="49" spans="3:14">
      <c r="C49" s="100"/>
      <c r="D49" s="100" t="s">
        <v>60</v>
      </c>
      <c r="E49" s="124">
        <v>3566.1895512510528</v>
      </c>
      <c r="F49" s="122">
        <v>92.92901805944966</v>
      </c>
      <c r="G49" s="122">
        <v>43.174489961140353</v>
      </c>
      <c r="H49" s="122">
        <v>4012.1629573063401</v>
      </c>
      <c r="I49" s="124">
        <v>14308133.616262393</v>
      </c>
      <c r="J49" s="124">
        <v>4114.643348548434</v>
      </c>
      <c r="K49" s="122">
        <v>58.059669310323777</v>
      </c>
      <c r="L49" s="122">
        <v>78.668733962902934</v>
      </c>
      <c r="M49" s="122">
        <v>4567.4806789479817</v>
      </c>
      <c r="N49" s="124">
        <v>18793553.995256796</v>
      </c>
    </row>
    <row r="50" spans="3:14">
      <c r="C50" s="100"/>
      <c r="D50" s="98" t="s">
        <v>52</v>
      </c>
      <c r="E50" s="134">
        <v>32720.697487642617</v>
      </c>
      <c r="F50" s="135">
        <v>9.5237097908170636</v>
      </c>
      <c r="G50" s="135">
        <v>198.69077349620159</v>
      </c>
      <c r="H50" s="135">
        <v>1892.2732648907906</v>
      </c>
      <c r="I50" s="134">
        <v>61916501.064445384</v>
      </c>
      <c r="J50" s="134">
        <v>25702.779009917507</v>
      </c>
      <c r="K50" s="135">
        <v>9.7945057419341897</v>
      </c>
      <c r="L50" s="135">
        <v>235.43617949358307</v>
      </c>
      <c r="M50" s="135">
        <v>2305.9810119089479</v>
      </c>
      <c r="N50" s="134">
        <v>59270120.350161642</v>
      </c>
    </row>
    <row r="51" spans="3:14">
      <c r="C51" s="128"/>
      <c r="D51" s="129" t="s">
        <v>42</v>
      </c>
      <c r="E51" s="117">
        <v>149552.92964257646</v>
      </c>
      <c r="F51" s="130">
        <v>15.35304411860762</v>
      </c>
      <c r="G51" s="130">
        <v>135.30731600830097</v>
      </c>
      <c r="H51" s="130">
        <v>2077.3791922458281</v>
      </c>
      <c r="I51" s="118">
        <v>310678144.17889261</v>
      </c>
      <c r="J51" s="117">
        <v>150073.04950084895</v>
      </c>
      <c r="K51" s="130">
        <v>14.775827400483632</v>
      </c>
      <c r="L51" s="130">
        <v>135.98506759358125</v>
      </c>
      <c r="M51" s="130">
        <v>2009.2918878058565</v>
      </c>
      <c r="N51" s="118">
        <v>301540560.94034243</v>
      </c>
    </row>
    <row r="52" spans="3:14">
      <c r="C52" s="100" t="s">
        <v>15</v>
      </c>
      <c r="D52" s="98" t="s">
        <v>45</v>
      </c>
      <c r="E52" s="134">
        <v>38808.430687745844</v>
      </c>
      <c r="F52" s="135">
        <v>10.880244965713933</v>
      </c>
      <c r="G52" s="135">
        <v>111.95199228963229</v>
      </c>
      <c r="H52" s="135">
        <v>1218.0651005109169</v>
      </c>
      <c r="I52" s="134">
        <v>47271195.026340105</v>
      </c>
      <c r="J52" s="134">
        <v>44058.376134820872</v>
      </c>
      <c r="K52" s="135">
        <v>11.398215355499691</v>
      </c>
      <c r="L52" s="135">
        <v>120.13145454134316</v>
      </c>
      <c r="M52" s="135">
        <v>1369.2841898316508</v>
      </c>
      <c r="N52" s="134">
        <v>60328437.871066332</v>
      </c>
    </row>
    <row r="53" spans="3:14">
      <c r="C53" s="100"/>
      <c r="D53" s="100" t="s">
        <v>46</v>
      </c>
      <c r="E53" s="124">
        <v>36823.859825797153</v>
      </c>
      <c r="F53" s="122">
        <v>9.4119285723816812</v>
      </c>
      <c r="G53" s="122">
        <v>130.36554153160787</v>
      </c>
      <c r="H53" s="122">
        <v>1226.991165195351</v>
      </c>
      <c r="I53" s="124">
        <v>45182550.674645126</v>
      </c>
      <c r="J53" s="124">
        <v>40732.78014347548</v>
      </c>
      <c r="K53" s="122">
        <v>9.5092579261010179</v>
      </c>
      <c r="L53" s="122">
        <v>140.87867366326915</v>
      </c>
      <c r="M53" s="122">
        <v>1339.6516441510412</v>
      </c>
      <c r="N53" s="124">
        <v>54567735.890049808</v>
      </c>
    </row>
    <row r="54" spans="3:14">
      <c r="C54" s="100"/>
      <c r="D54" s="100" t="s">
        <v>58</v>
      </c>
      <c r="E54" s="124">
        <v>1415.9010950990983</v>
      </c>
      <c r="F54" s="122">
        <v>31.231052265321896</v>
      </c>
      <c r="G54" s="122">
        <v>21.028680588817998</v>
      </c>
      <c r="H54" s="122">
        <v>656.74782254013496</v>
      </c>
      <c r="I54" s="124">
        <v>929889.96113852528</v>
      </c>
      <c r="J54" s="124">
        <v>2431.9921412646668</v>
      </c>
      <c r="K54" s="122">
        <v>23.624170001044078</v>
      </c>
      <c r="L54" s="122">
        <v>56.175621709688272</v>
      </c>
      <c r="M54" s="122">
        <v>1327.1024371840181</v>
      </c>
      <c r="N54" s="124">
        <v>3227502.697884718</v>
      </c>
    </row>
    <row r="55" spans="3:14">
      <c r="C55" s="100"/>
      <c r="D55" s="100" t="s">
        <v>60</v>
      </c>
      <c r="E55" s="124">
        <v>568.66976684959354</v>
      </c>
      <c r="F55" s="122">
        <v>55.289756739531789</v>
      </c>
      <c r="G55" s="122">
        <v>36.854164823553752</v>
      </c>
      <c r="H55" s="122">
        <v>2037.6578079328967</v>
      </c>
      <c r="I55" s="124">
        <v>1158754.3905564542</v>
      </c>
      <c r="J55" s="124">
        <v>893.60385008072615</v>
      </c>
      <c r="K55" s="122">
        <v>64.228182516444406</v>
      </c>
      <c r="L55" s="122">
        <v>44.136581453008468</v>
      </c>
      <c r="M55" s="122">
        <v>2834.8124092157427</v>
      </c>
      <c r="N55" s="124">
        <v>2533199.2831318066</v>
      </c>
    </row>
    <row r="56" spans="3:14">
      <c r="C56" s="100"/>
      <c r="D56" s="98" t="s">
        <v>52</v>
      </c>
      <c r="E56" s="134">
        <v>4442.8843809579903</v>
      </c>
      <c r="F56" s="135">
        <v>11.467909043797764</v>
      </c>
      <c r="G56" s="135">
        <v>128.30511949204833</v>
      </c>
      <c r="H56" s="135">
        <v>1471.391440188414</v>
      </c>
      <c r="I56" s="134">
        <v>6537222.047888387</v>
      </c>
      <c r="J56" s="134">
        <v>5646.8935056395694</v>
      </c>
      <c r="K56" s="135">
        <v>11.229763261533252</v>
      </c>
      <c r="L56" s="135">
        <v>158.491590373854</v>
      </c>
      <c r="M56" s="135">
        <v>1779.8230388422828</v>
      </c>
      <c r="N56" s="134">
        <v>10050471.15922617</v>
      </c>
    </row>
    <row r="57" spans="3:14">
      <c r="C57" s="128"/>
      <c r="D57" s="129" t="s">
        <v>42</v>
      </c>
      <c r="E57" s="117">
        <v>43251.315068703836</v>
      </c>
      <c r="F57" s="130">
        <v>10.940611304855793</v>
      </c>
      <c r="G57" s="130">
        <v>113.71278876639212</v>
      </c>
      <c r="H57" s="130">
        <v>1244.0874222842683</v>
      </c>
      <c r="I57" s="118">
        <v>53808417.074228495</v>
      </c>
      <c r="J57" s="117">
        <v>49705.269640460443</v>
      </c>
      <c r="K57" s="130">
        <v>11.379077927168426</v>
      </c>
      <c r="L57" s="130">
        <v>124.43227020711892</v>
      </c>
      <c r="M57" s="130">
        <v>1415.9244993412844</v>
      </c>
      <c r="N57" s="118">
        <v>70378909.030292496</v>
      </c>
    </row>
    <row r="58" spans="3:14">
      <c r="C58" s="100" t="s">
        <v>44</v>
      </c>
      <c r="D58" s="98" t="s">
        <v>45</v>
      </c>
      <c r="E58" s="134">
        <v>40934.320785555967</v>
      </c>
      <c r="F58" s="135">
        <v>12.81674475107293</v>
      </c>
      <c r="G58" s="135">
        <v>59.360666826993402</v>
      </c>
      <c r="H58" s="135">
        <v>760.81051497505666</v>
      </c>
      <c r="I58" s="134">
        <v>31143261.677012995</v>
      </c>
      <c r="J58" s="134">
        <v>43712.78749886783</v>
      </c>
      <c r="K58" s="135">
        <v>13.476685168214296</v>
      </c>
      <c r="L58" s="135">
        <v>66.775660899758449</v>
      </c>
      <c r="M58" s="135">
        <v>899.91455884548202</v>
      </c>
      <c r="N58" s="134">
        <v>39337773.877949946</v>
      </c>
    </row>
    <row r="59" spans="3:14">
      <c r="C59" s="100"/>
      <c r="D59" s="100" t="s">
        <v>46</v>
      </c>
      <c r="E59" s="124">
        <v>32676.774096048241</v>
      </c>
      <c r="F59" s="122">
        <v>9.724112684340497</v>
      </c>
      <c r="G59" s="122">
        <v>82.381030720994957</v>
      </c>
      <c r="H59" s="122">
        <v>801.08242578307113</v>
      </c>
      <c r="I59" s="124">
        <v>26176789.459627748</v>
      </c>
      <c r="J59" s="124">
        <v>35155.367333042464</v>
      </c>
      <c r="K59" s="122">
        <v>10.791379905465149</v>
      </c>
      <c r="L59" s="122">
        <v>80.909658212737682</v>
      </c>
      <c r="M59" s="122">
        <v>873.12685979499065</v>
      </c>
      <c r="N59" s="124">
        <v>30695095.484438762</v>
      </c>
    </row>
    <row r="60" spans="3:14">
      <c r="C60" s="100"/>
      <c r="D60" s="100" t="s">
        <v>58</v>
      </c>
      <c r="E60" s="124">
        <v>8055.9060982595074</v>
      </c>
      <c r="F60" s="122">
        <v>25.255992012725052</v>
      </c>
      <c r="G60" s="122">
        <v>22.668237276449034</v>
      </c>
      <c r="H60" s="122">
        <v>572.50881959655305</v>
      </c>
      <c r="I60" s="124">
        <v>4612077.2910952242</v>
      </c>
      <c r="J60" s="124">
        <v>7470.571837577043</v>
      </c>
      <c r="K60" s="122">
        <v>25.006472860114737</v>
      </c>
      <c r="L60" s="122">
        <v>39.225910403117695</v>
      </c>
      <c r="M60" s="122">
        <v>980.90166390885497</v>
      </c>
      <c r="N60" s="124">
        <v>7327896.3458299534</v>
      </c>
    </row>
    <row r="61" spans="3:14">
      <c r="C61" s="100"/>
      <c r="D61" s="100" t="s">
        <v>60</v>
      </c>
      <c r="E61" s="124">
        <v>201.64059124822117</v>
      </c>
      <c r="F61" s="122">
        <v>17.021411721452022</v>
      </c>
      <c r="G61" s="122">
        <v>103.25568132887275</v>
      </c>
      <c r="H61" s="122">
        <v>1757.5574644777894</v>
      </c>
      <c r="I61" s="124">
        <v>354394.92629002593</v>
      </c>
      <c r="J61" s="124">
        <v>1086.8483282483189</v>
      </c>
      <c r="K61" s="122">
        <v>21.0847252912288</v>
      </c>
      <c r="L61" s="122">
        <v>57.374230883768831</v>
      </c>
      <c r="M61" s="122">
        <v>1209.7198969798012</v>
      </c>
      <c r="N61" s="124">
        <v>1314782.0476812255</v>
      </c>
    </row>
    <row r="62" spans="3:14">
      <c r="C62" s="100"/>
      <c r="D62" s="98" t="s">
        <v>52</v>
      </c>
      <c r="E62" s="134">
        <v>3419.1781388088707</v>
      </c>
      <c r="F62" s="135">
        <v>6.4559385794002191</v>
      </c>
      <c r="G62" s="135">
        <v>158.04748045296733</v>
      </c>
      <c r="H62" s="135">
        <v>1020.3448264333139</v>
      </c>
      <c r="I62" s="134">
        <v>3488740.7245875183</v>
      </c>
      <c r="J62" s="134">
        <v>6155.7561540109036</v>
      </c>
      <c r="K62" s="135">
        <v>7.3833281755225491</v>
      </c>
      <c r="L62" s="135">
        <v>149.80901189483646</v>
      </c>
      <c r="M62" s="135">
        <v>1106.0890984703387</v>
      </c>
      <c r="N62" s="134">
        <v>6808814.7747931601</v>
      </c>
    </row>
    <row r="63" spans="3:14">
      <c r="C63" s="128"/>
      <c r="D63" s="129" t="s">
        <v>42</v>
      </c>
      <c r="E63" s="117">
        <v>44353.498924364838</v>
      </c>
      <c r="F63" s="130">
        <v>12.326394949257486</v>
      </c>
      <c r="G63" s="130">
        <v>63.345189296183996</v>
      </c>
      <c r="H63" s="130">
        <v>780.81782140024177</v>
      </c>
      <c r="I63" s="118">
        <v>34632002.40160051</v>
      </c>
      <c r="J63" s="117">
        <v>49868.543652878732</v>
      </c>
      <c r="K63" s="130">
        <v>12.724523242904446</v>
      </c>
      <c r="L63" s="130">
        <v>72.72293480759798</v>
      </c>
      <c r="M63" s="130">
        <v>925.36467425150533</v>
      </c>
      <c r="N63" s="118">
        <v>46146588.652743109</v>
      </c>
    </row>
    <row r="64" spans="3:14">
      <c r="C64" s="104" t="s">
        <v>62</v>
      </c>
      <c r="D64" s="6"/>
      <c r="E64" s="21"/>
      <c r="F64" s="23"/>
      <c r="G64" s="23"/>
      <c r="H64" s="22"/>
      <c r="I64" s="21"/>
      <c r="M64" s="16"/>
      <c r="N64" s="16"/>
    </row>
    <row r="65" spans="3:14">
      <c r="C65" s="9"/>
      <c r="D65" s="6"/>
      <c r="E65" s="21"/>
      <c r="F65" s="23"/>
      <c r="G65" s="23"/>
      <c r="H65" s="22"/>
      <c r="I65" s="21"/>
      <c r="M65" s="16"/>
      <c r="N65" s="16"/>
    </row>
    <row r="66" spans="3:14">
      <c r="C66" s="9"/>
      <c r="D66" s="6"/>
      <c r="E66" s="21"/>
      <c r="F66" s="23"/>
      <c r="G66" s="23"/>
      <c r="H66" s="22"/>
      <c r="I66" s="21"/>
      <c r="M66" s="16"/>
      <c r="N66" s="16"/>
    </row>
    <row r="67" spans="3:14">
      <c r="C67" s="144" t="s">
        <v>138</v>
      </c>
      <c r="E67" s="17"/>
      <c r="F67" s="17"/>
      <c r="G67" s="16"/>
      <c r="M67" s="16"/>
      <c r="N67" s="16"/>
    </row>
    <row r="68" spans="3:14" ht="16.5" customHeight="1">
      <c r="C68" s="214" t="s">
        <v>31</v>
      </c>
      <c r="D68" s="222" t="s">
        <v>40</v>
      </c>
      <c r="E68" s="206" t="s">
        <v>134</v>
      </c>
      <c r="F68" s="207"/>
      <c r="G68" s="207"/>
      <c r="H68" s="207"/>
      <c r="I68" s="208"/>
      <c r="J68" s="207" t="s">
        <v>143</v>
      </c>
      <c r="K68" s="207"/>
      <c r="L68" s="207"/>
      <c r="M68" s="207"/>
      <c r="N68" s="207"/>
    </row>
    <row r="69" spans="3:14" ht="69">
      <c r="C69" s="215"/>
      <c r="D69" s="223"/>
      <c r="E69" s="105" t="s">
        <v>65</v>
      </c>
      <c r="F69" s="106" t="s">
        <v>32</v>
      </c>
      <c r="G69" s="106" t="s">
        <v>33</v>
      </c>
      <c r="H69" s="106" t="s">
        <v>34</v>
      </c>
      <c r="I69" s="107" t="s">
        <v>64</v>
      </c>
      <c r="J69" s="105" t="s">
        <v>65</v>
      </c>
      <c r="K69" s="106" t="s">
        <v>32</v>
      </c>
      <c r="L69" s="106" t="s">
        <v>33</v>
      </c>
      <c r="M69" s="106" t="s">
        <v>34</v>
      </c>
      <c r="N69" s="107" t="s">
        <v>64</v>
      </c>
    </row>
    <row r="70" spans="3:14">
      <c r="C70" s="100" t="s">
        <v>16</v>
      </c>
      <c r="D70" s="98" t="s">
        <v>45</v>
      </c>
      <c r="E70" s="134">
        <v>120974.71397986567</v>
      </c>
      <c r="F70" s="135">
        <v>12.080890287518443</v>
      </c>
      <c r="G70" s="135">
        <v>63.806897881155599</v>
      </c>
      <c r="H70" s="135">
        <v>770.84413288913379</v>
      </c>
      <c r="I70" s="134">
        <v>93252648.499320537</v>
      </c>
      <c r="J70" s="134">
        <v>146557.99635293856</v>
      </c>
      <c r="K70" s="135">
        <v>12.016035623866941</v>
      </c>
      <c r="L70" s="135">
        <v>68.504139766404293</v>
      </c>
      <c r="M70" s="135">
        <v>823.14818381547389</v>
      </c>
      <c r="N70" s="134">
        <v>120638948.52155621</v>
      </c>
    </row>
    <row r="71" spans="3:14">
      <c r="C71" s="100"/>
      <c r="D71" s="100" t="s">
        <v>46</v>
      </c>
      <c r="E71" s="124">
        <v>105144.72444597917</v>
      </c>
      <c r="F71" s="122">
        <v>10.137734340892765</v>
      </c>
      <c r="G71" s="122">
        <v>75.234097726657936</v>
      </c>
      <c r="H71" s="122">
        <v>762.70329612962246</v>
      </c>
      <c r="I71" s="124">
        <v>80194227.905589208</v>
      </c>
      <c r="J71" s="124">
        <v>121272.47788332927</v>
      </c>
      <c r="K71" s="122">
        <v>9.2350764630883901</v>
      </c>
      <c r="L71" s="122">
        <v>85.891797188741748</v>
      </c>
      <c r="M71" s="122">
        <v>793.2173145901105</v>
      </c>
      <c r="N71" s="124">
        <v>96195429.24030301</v>
      </c>
    </row>
    <row r="72" spans="3:14">
      <c r="C72" s="100"/>
      <c r="D72" s="100" t="s">
        <v>58</v>
      </c>
      <c r="E72" s="124">
        <v>12635.176953467493</v>
      </c>
      <c r="F72" s="122">
        <v>21.838892308036364</v>
      </c>
      <c r="G72" s="122">
        <v>28.465545292901869</v>
      </c>
      <c r="H72" s="122">
        <v>621.65597814121543</v>
      </c>
      <c r="I72" s="124">
        <v>7854733.2879951764</v>
      </c>
      <c r="J72" s="124">
        <v>21408.435999074416</v>
      </c>
      <c r="K72" s="122">
        <v>21.262509611569531</v>
      </c>
      <c r="L72" s="122">
        <v>33.794919799081924</v>
      </c>
      <c r="M72" s="122">
        <v>718.5648070502009</v>
      </c>
      <c r="N72" s="124">
        <v>15383348.682921482</v>
      </c>
    </row>
    <row r="73" spans="3:14">
      <c r="C73" s="100"/>
      <c r="D73" s="100" t="s">
        <v>60</v>
      </c>
      <c r="E73" s="124">
        <v>3194.8125804190045</v>
      </c>
      <c r="F73" s="122">
        <v>37.440285332644969</v>
      </c>
      <c r="G73" s="122">
        <v>43.503746118702026</v>
      </c>
      <c r="H73" s="122">
        <v>1628.7926677231499</v>
      </c>
      <c r="I73" s="124">
        <v>5203687.3057361506</v>
      </c>
      <c r="J73" s="124">
        <v>3877.0824705348782</v>
      </c>
      <c r="K73" s="122">
        <v>47.94543944640256</v>
      </c>
      <c r="L73" s="122">
        <v>48.739832534474829</v>
      </c>
      <c r="M73" s="122">
        <v>2336.8526894094643</v>
      </c>
      <c r="N73" s="124">
        <v>9060170.5983317196</v>
      </c>
    </row>
    <row r="74" spans="3:14">
      <c r="C74" s="100"/>
      <c r="D74" s="98" t="s">
        <v>52</v>
      </c>
      <c r="E74" s="134">
        <v>12820.188543643848</v>
      </c>
      <c r="F74" s="135">
        <v>10.82586974251539</v>
      </c>
      <c r="G74" s="135">
        <v>125.8584726403228</v>
      </c>
      <c r="H74" s="135">
        <v>1362.5274307960717</v>
      </c>
      <c r="I74" s="134">
        <v>17467858.558692284</v>
      </c>
      <c r="J74" s="134">
        <v>13002.98339706072</v>
      </c>
      <c r="K74" s="135">
        <v>9.189826732915277</v>
      </c>
      <c r="L74" s="135">
        <v>148.91565076174396</v>
      </c>
      <c r="M74" s="135">
        <v>1368.5090283197499</v>
      </c>
      <c r="N74" s="134">
        <v>17794700.173969407</v>
      </c>
    </row>
    <row r="75" spans="3:14">
      <c r="C75" s="128"/>
      <c r="D75" s="129" t="s">
        <v>42</v>
      </c>
      <c r="E75" s="117">
        <v>133794.90252350952</v>
      </c>
      <c r="F75" s="130">
        <v>11.960634584874921</v>
      </c>
      <c r="G75" s="130">
        <v>69.188557520124149</v>
      </c>
      <c r="H75" s="130">
        <v>827.53905395280469</v>
      </c>
      <c r="I75" s="118">
        <v>110720507.05801281</v>
      </c>
      <c r="J75" s="117">
        <v>159560.97974999927</v>
      </c>
      <c r="K75" s="130">
        <v>11.785721499804481</v>
      </c>
      <c r="L75" s="130">
        <v>73.613725439389725</v>
      </c>
      <c r="M75" s="130">
        <v>867.59086659171965</v>
      </c>
      <c r="N75" s="118">
        <v>138433648.69552562</v>
      </c>
    </row>
    <row r="76" spans="3:14">
      <c r="C76" s="98" t="s">
        <v>36</v>
      </c>
      <c r="D76" s="98" t="s">
        <v>45</v>
      </c>
      <c r="E76" s="134">
        <v>140657.74493111868</v>
      </c>
      <c r="F76" s="135">
        <v>11.530413451697044</v>
      </c>
      <c r="G76" s="135">
        <v>71.536130636271793</v>
      </c>
      <c r="H76" s="135">
        <v>824.84116297082528</v>
      </c>
      <c r="I76" s="134">
        <v>116020297.9098376</v>
      </c>
      <c r="J76" s="134">
        <v>144153.03761152411</v>
      </c>
      <c r="K76" s="135">
        <v>11.439557006319157</v>
      </c>
      <c r="L76" s="135">
        <v>87.415620637314277</v>
      </c>
      <c r="M76" s="135">
        <v>999.99597552332602</v>
      </c>
      <c r="N76" s="134">
        <v>144152457.47098672</v>
      </c>
    </row>
    <row r="77" spans="3:14">
      <c r="C77" s="100"/>
      <c r="D77" s="100" t="s">
        <v>46</v>
      </c>
      <c r="E77" s="124">
        <v>130100.65989680073</v>
      </c>
      <c r="F77" s="122">
        <v>8.2829038624709064</v>
      </c>
      <c r="G77" s="122">
        <v>88.379441062130041</v>
      </c>
      <c r="H77" s="122">
        <v>732.03841373653677</v>
      </c>
      <c r="I77" s="124">
        <v>95238680.696930677</v>
      </c>
      <c r="J77" s="124">
        <v>119142.60314643895</v>
      </c>
      <c r="K77" s="122">
        <v>7.7973880720836624</v>
      </c>
      <c r="L77" s="122">
        <v>107.675284689124</v>
      </c>
      <c r="M77" s="122">
        <v>839.58598049318812</v>
      </c>
      <c r="N77" s="124">
        <v>100030459.28121375</v>
      </c>
    </row>
    <row r="78" spans="3:14">
      <c r="C78" s="100"/>
      <c r="D78" s="100" t="s">
        <v>58</v>
      </c>
      <c r="E78" s="124">
        <v>5364.0809562451923</v>
      </c>
      <c r="F78" s="122">
        <v>25.730087680036618</v>
      </c>
      <c r="G78" s="122">
        <v>27.381435683367279</v>
      </c>
      <c r="H78" s="122">
        <v>704.52674093832343</v>
      </c>
      <c r="I78" s="124">
        <v>3779138.4742327509</v>
      </c>
      <c r="J78" s="124">
        <v>14661.220324576854</v>
      </c>
      <c r="K78" s="122">
        <v>20.434315845620478</v>
      </c>
      <c r="L78" s="122">
        <v>61.574284326750139</v>
      </c>
      <c r="M78" s="122">
        <v>1258.228373900851</v>
      </c>
      <c r="N78" s="124">
        <v>18447163.408394441</v>
      </c>
    </row>
    <row r="79" spans="3:14">
      <c r="C79" s="100"/>
      <c r="D79" s="100" t="s">
        <v>60</v>
      </c>
      <c r="E79" s="124">
        <v>5193.0040780727477</v>
      </c>
      <c r="F79" s="122">
        <v>78.223012428996569</v>
      </c>
      <c r="G79" s="122">
        <v>41.85612697966652</v>
      </c>
      <c r="H79" s="122">
        <v>3274.1123409601128</v>
      </c>
      <c r="I79" s="124">
        <v>17002478.738674175</v>
      </c>
      <c r="J79" s="124">
        <v>10349.214140508291</v>
      </c>
      <c r="K79" s="122">
        <v>40.62663756272174</v>
      </c>
      <c r="L79" s="122">
        <v>61.064584252822726</v>
      </c>
      <c r="M79" s="122">
        <v>2480.8487323577142</v>
      </c>
      <c r="N79" s="124">
        <v>25674834.781378526</v>
      </c>
    </row>
    <row r="80" spans="3:14">
      <c r="C80" s="100"/>
      <c r="D80" s="98" t="s">
        <v>52</v>
      </c>
      <c r="E80" s="134">
        <v>14612.824718060294</v>
      </c>
      <c r="F80" s="135">
        <v>8.3765924641881941</v>
      </c>
      <c r="G80" s="135">
        <v>165.39236206303536</v>
      </c>
      <c r="H80" s="135">
        <v>1385.4244136915077</v>
      </c>
      <c r="I80" s="134">
        <v>20244964.117395453</v>
      </c>
      <c r="J80" s="134">
        <v>22201.519305605496</v>
      </c>
      <c r="K80" s="135">
        <v>8.2630260502982757</v>
      </c>
      <c r="L80" s="135">
        <v>189.52016535791117</v>
      </c>
      <c r="M80" s="135">
        <v>1566.0100634092569</v>
      </c>
      <c r="N80" s="134">
        <v>34767802.655553102</v>
      </c>
    </row>
    <row r="81" spans="3:14">
      <c r="C81" s="128"/>
      <c r="D81" s="129" t="s">
        <v>42</v>
      </c>
      <c r="E81" s="117">
        <v>155270.56964917897</v>
      </c>
      <c r="F81" s="130">
        <v>11.233601033305494</v>
      </c>
      <c r="G81" s="130">
        <v>78.122658477168315</v>
      </c>
      <c r="H81" s="130">
        <v>877.59877699369019</v>
      </c>
      <c r="I81" s="118">
        <v>136265262.02723306</v>
      </c>
      <c r="J81" s="117">
        <v>166354.55691712961</v>
      </c>
      <c r="K81" s="130">
        <v>11.015620237456957</v>
      </c>
      <c r="L81" s="130">
        <v>97.637323054843151</v>
      </c>
      <c r="M81" s="130">
        <v>1075.5356717740528</v>
      </c>
      <c r="N81" s="118">
        <v>178920260.12653983</v>
      </c>
    </row>
    <row r="82" spans="3:14">
      <c r="C82" s="100" t="s">
        <v>0</v>
      </c>
      <c r="D82" s="98" t="s">
        <v>45</v>
      </c>
      <c r="E82" s="134">
        <v>16511.606923323856</v>
      </c>
      <c r="F82" s="135">
        <v>14.191157708539617</v>
      </c>
      <c r="G82" s="135">
        <v>63.860606603001656</v>
      </c>
      <c r="H82" s="135">
        <v>906.25593966620295</v>
      </c>
      <c r="I82" s="134">
        <v>14963741.847695846</v>
      </c>
      <c r="J82" s="134">
        <v>16038.713119368807</v>
      </c>
      <c r="K82" s="135">
        <v>17.617561391647467</v>
      </c>
      <c r="L82" s="135">
        <v>71.57908528635042</v>
      </c>
      <c r="M82" s="135">
        <v>1261.0489293902483</v>
      </c>
      <c r="N82" s="134">
        <v>20225602.007977363</v>
      </c>
    </row>
    <row r="83" spans="3:14">
      <c r="C83" s="100"/>
      <c r="D83" s="100" t="s">
        <v>46</v>
      </c>
      <c r="E83" s="124">
        <v>14750.957153378004</v>
      </c>
      <c r="F83" s="122">
        <v>8.8310144523490113</v>
      </c>
      <c r="G83" s="122">
        <v>84.224048339106403</v>
      </c>
      <c r="H83" s="122">
        <v>743.78378811799041</v>
      </c>
      <c r="I83" s="124">
        <v>10971522.78990566</v>
      </c>
      <c r="J83" s="124">
        <v>11430.875971403508</v>
      </c>
      <c r="K83" s="122">
        <v>7.7962068999763146</v>
      </c>
      <c r="L83" s="122">
        <v>100.40970404558452</v>
      </c>
      <c r="M83" s="122">
        <v>782.81482750476573</v>
      </c>
      <c r="N83" s="124">
        <v>8948259.2017826084</v>
      </c>
    </row>
    <row r="84" spans="3:14">
      <c r="C84" s="100"/>
      <c r="D84" s="100" t="s">
        <v>58</v>
      </c>
      <c r="E84" s="124">
        <v>656.69117995304146</v>
      </c>
      <c r="F84" s="122">
        <v>25.584306326652921</v>
      </c>
      <c r="G84" s="122">
        <v>32.471862184276347</v>
      </c>
      <c r="H84" s="122">
        <v>830.77006911938304</v>
      </c>
      <c r="I84" s="124">
        <v>545559.37695967744</v>
      </c>
      <c r="J84" s="124">
        <v>2918.9509627214893</v>
      </c>
      <c r="K84" s="122">
        <v>29.335829225004684</v>
      </c>
      <c r="L84" s="122">
        <v>73.280042012257354</v>
      </c>
      <c r="M84" s="122">
        <v>2149.7307980727505</v>
      </c>
      <c r="N84" s="124">
        <v>6274958.7826264901</v>
      </c>
    </row>
    <row r="85" spans="3:14">
      <c r="C85" s="100"/>
      <c r="D85" s="100" t="s">
        <v>60</v>
      </c>
      <c r="E85" s="124">
        <v>1103.9585899928122</v>
      </c>
      <c r="F85" s="122">
        <v>79.035495120772268</v>
      </c>
      <c r="G85" s="122">
        <v>39.502396366813166</v>
      </c>
      <c r="H85" s="122">
        <v>3122.0914553080738</v>
      </c>
      <c r="I85" s="124">
        <v>3446659.6808305085</v>
      </c>
      <c r="J85" s="124">
        <v>1688.8861852438095</v>
      </c>
      <c r="K85" s="122">
        <v>63.838340846128148</v>
      </c>
      <c r="L85" s="122">
        <v>46.397550610449528</v>
      </c>
      <c r="M85" s="122">
        <v>2961.9426502953579</v>
      </c>
      <c r="N85" s="124">
        <v>5002384.0235682661</v>
      </c>
    </row>
    <row r="86" spans="3:14">
      <c r="C86" s="100"/>
      <c r="D86" s="98" t="s">
        <v>52</v>
      </c>
      <c r="E86" s="134">
        <v>3024.8001273705786</v>
      </c>
      <c r="F86" s="135">
        <v>10.001841281827902</v>
      </c>
      <c r="G86" s="135">
        <v>153.5941630865056</v>
      </c>
      <c r="H86" s="135">
        <v>1536.2244410064191</v>
      </c>
      <c r="I86" s="134">
        <v>4646771.884826012</v>
      </c>
      <c r="J86" s="134">
        <v>3962.3487352818615</v>
      </c>
      <c r="K86" s="135">
        <v>7.7936460827383041</v>
      </c>
      <c r="L86" s="135">
        <v>227.93462795724002</v>
      </c>
      <c r="M86" s="135">
        <v>1776.4418202993563</v>
      </c>
      <c r="N86" s="134">
        <v>7038881.9999649627</v>
      </c>
    </row>
    <row r="87" spans="3:14">
      <c r="C87" s="128"/>
      <c r="D87" s="129" t="s">
        <v>42</v>
      </c>
      <c r="E87" s="117">
        <v>19536.407050694434</v>
      </c>
      <c r="F87" s="130">
        <v>13.542530515820332</v>
      </c>
      <c r="G87" s="130">
        <v>74.121543190222013</v>
      </c>
      <c r="H87" s="130">
        <v>1003.7932605332763</v>
      </c>
      <c r="I87" s="118">
        <v>19610513.732521858</v>
      </c>
      <c r="J87" s="117">
        <v>20001.06185465067</v>
      </c>
      <c r="K87" s="130">
        <v>15.671375799969928</v>
      </c>
      <c r="L87" s="130">
        <v>86.983545308407571</v>
      </c>
      <c r="M87" s="130">
        <v>1363.1518269417661</v>
      </c>
      <c r="N87" s="118">
        <v>27264484.007942326</v>
      </c>
    </row>
    <row r="88" spans="3:14">
      <c r="C88" s="100" t="s">
        <v>14</v>
      </c>
      <c r="D88" s="98" t="s">
        <v>45</v>
      </c>
      <c r="E88" s="134">
        <v>43362.502997823154</v>
      </c>
      <c r="F88" s="135">
        <v>14.711411479114565</v>
      </c>
      <c r="G88" s="135">
        <v>57.577490856297736</v>
      </c>
      <c r="H88" s="135">
        <v>847.04615992195249</v>
      </c>
      <c r="I88" s="134">
        <v>36730041.648910254</v>
      </c>
      <c r="J88" s="134">
        <v>34095.485846665841</v>
      </c>
      <c r="K88" s="135">
        <v>15.211194259413091</v>
      </c>
      <c r="L88" s="135">
        <v>83.42855276949156</v>
      </c>
      <c r="M88" s="135">
        <v>1269.0479229584321</v>
      </c>
      <c r="N88" s="134">
        <v>43268805.495969906</v>
      </c>
    </row>
    <row r="89" spans="3:14">
      <c r="C89" s="100"/>
      <c r="D89" s="100" t="s">
        <v>46</v>
      </c>
      <c r="E89" s="124">
        <v>38688.908613327862</v>
      </c>
      <c r="F89" s="122">
        <v>10.50613585976947</v>
      </c>
      <c r="G89" s="122">
        <v>71.503873571621781</v>
      </c>
      <c r="H89" s="122">
        <v>751.22941024323814</v>
      </c>
      <c r="I89" s="124">
        <v>29064246.000544824</v>
      </c>
      <c r="J89" s="124">
        <v>26556.785417759209</v>
      </c>
      <c r="K89" s="122">
        <v>10.389700547990792</v>
      </c>
      <c r="L89" s="122">
        <v>106.34217480827122</v>
      </c>
      <c r="M89" s="122">
        <v>1104.8633518800282</v>
      </c>
      <c r="N89" s="124">
        <v>29341618.951824091</v>
      </c>
    </row>
    <row r="90" spans="3:14">
      <c r="C90" s="100"/>
      <c r="D90" s="100" t="s">
        <v>58</v>
      </c>
      <c r="E90" s="124">
        <v>2950.3111684211635</v>
      </c>
      <c r="F90" s="122">
        <v>27.599128123364956</v>
      </c>
      <c r="G90" s="122">
        <v>23.898342866472237</v>
      </c>
      <c r="H90" s="122">
        <v>659.57342670787216</v>
      </c>
      <c r="I90" s="124">
        <v>1945946.8472100529</v>
      </c>
      <c r="J90" s="124">
        <v>4737.7023599697031</v>
      </c>
      <c r="K90" s="122">
        <v>18.892592991217672</v>
      </c>
      <c r="L90" s="122">
        <v>57.784990003543555</v>
      </c>
      <c r="M90" s="122">
        <v>1091.7082971385303</v>
      </c>
      <c r="N90" s="124">
        <v>5172188.9757517204</v>
      </c>
    </row>
    <row r="91" spans="3:14">
      <c r="C91" s="100"/>
      <c r="D91" s="100" t="s">
        <v>60</v>
      </c>
      <c r="E91" s="124">
        <v>1723.2832160741284</v>
      </c>
      <c r="F91" s="122">
        <v>87.05863137703993</v>
      </c>
      <c r="G91" s="122">
        <v>38.125544518137687</v>
      </c>
      <c r="H91" s="122">
        <v>3319.1577262534747</v>
      </c>
      <c r="I91" s="124">
        <v>5719848.801155379</v>
      </c>
      <c r="J91" s="124">
        <v>2800.9980689369327</v>
      </c>
      <c r="K91" s="122">
        <v>54.697834273282957</v>
      </c>
      <c r="L91" s="122">
        <v>57.144322660828202</v>
      </c>
      <c r="M91" s="122">
        <v>3125.670690560989</v>
      </c>
      <c r="N91" s="124">
        <v>8754997.5683940984</v>
      </c>
    </row>
    <row r="92" spans="3:14">
      <c r="C92" s="100"/>
      <c r="D92" s="98" t="s">
        <v>52</v>
      </c>
      <c r="E92" s="134">
        <v>4572.1265896859613</v>
      </c>
      <c r="F92" s="135">
        <v>9.0322376662994959</v>
      </c>
      <c r="G92" s="135">
        <v>170.59406793228572</v>
      </c>
      <c r="H92" s="135">
        <v>1540.846166025246</v>
      </c>
      <c r="I92" s="134">
        <v>7044943.7262996966</v>
      </c>
      <c r="J92" s="134">
        <v>6401.6489473150386</v>
      </c>
      <c r="K92" s="135">
        <v>9.5676784481692039</v>
      </c>
      <c r="L92" s="135">
        <v>176.64455398026593</v>
      </c>
      <c r="M92" s="135">
        <v>1690.078292103452</v>
      </c>
      <c r="N92" s="134">
        <v>10819287.919524062</v>
      </c>
    </row>
    <row r="93" spans="3:14">
      <c r="C93" s="128"/>
      <c r="D93" s="129" t="s">
        <v>42</v>
      </c>
      <c r="E93" s="117">
        <v>47934.629587509116</v>
      </c>
      <c r="F93" s="130">
        <v>14.169717471661837</v>
      </c>
      <c r="G93" s="130">
        <v>64.448890151704873</v>
      </c>
      <c r="H93" s="130">
        <v>913.22256481182694</v>
      </c>
      <c r="I93" s="118">
        <v>43774985.37520995</v>
      </c>
      <c r="J93" s="117">
        <v>40497.134793980877</v>
      </c>
      <c r="K93" s="130">
        <v>14.319086527940321</v>
      </c>
      <c r="L93" s="130">
        <v>93.274313632097915</v>
      </c>
      <c r="M93" s="130">
        <v>1335.6029677322535</v>
      </c>
      <c r="N93" s="118">
        <v>54088093.415493965</v>
      </c>
    </row>
    <row r="94" spans="3:14">
      <c r="C94" s="104" t="s">
        <v>62</v>
      </c>
      <c r="E94" s="16"/>
      <c r="F94" s="20"/>
      <c r="G94" s="20"/>
      <c r="I94" s="16"/>
      <c r="J94" s="17"/>
      <c r="L94" s="16"/>
    </row>
    <row r="95" spans="3:14">
      <c r="E95" s="16"/>
      <c r="F95" s="20"/>
      <c r="G95" s="20"/>
      <c r="I95" s="16"/>
      <c r="J95" s="17"/>
      <c r="L95" s="16"/>
    </row>
    <row r="96" spans="3:14">
      <c r="E96" s="16"/>
      <c r="F96" s="20"/>
      <c r="G96" s="20"/>
      <c r="I96" s="16"/>
      <c r="J96" s="17"/>
      <c r="L96" s="16"/>
    </row>
    <row r="97" spans="3:14">
      <c r="C97" s="144" t="s">
        <v>138</v>
      </c>
      <c r="E97" s="17"/>
      <c r="F97" s="17"/>
      <c r="G97" s="16"/>
      <c r="J97" s="17"/>
      <c r="L97" s="16"/>
    </row>
    <row r="98" spans="3:14" ht="18.75" customHeight="1">
      <c r="C98" s="214" t="s">
        <v>31</v>
      </c>
      <c r="D98" s="222" t="s">
        <v>40</v>
      </c>
      <c r="E98" s="206" t="s">
        <v>134</v>
      </c>
      <c r="F98" s="207"/>
      <c r="G98" s="207"/>
      <c r="H98" s="207"/>
      <c r="I98" s="208"/>
      <c r="J98" s="207" t="s">
        <v>143</v>
      </c>
      <c r="K98" s="207"/>
      <c r="L98" s="207"/>
      <c r="M98" s="207"/>
      <c r="N98" s="207"/>
    </row>
    <row r="99" spans="3:14" ht="69">
      <c r="C99" s="215"/>
      <c r="D99" s="223"/>
      <c r="E99" s="105" t="s">
        <v>65</v>
      </c>
      <c r="F99" s="106" t="s">
        <v>32</v>
      </c>
      <c r="G99" s="106" t="s">
        <v>33</v>
      </c>
      <c r="H99" s="106" t="s">
        <v>34</v>
      </c>
      <c r="I99" s="107" t="s">
        <v>64</v>
      </c>
      <c r="J99" s="105" t="s">
        <v>65</v>
      </c>
      <c r="K99" s="106" t="s">
        <v>32</v>
      </c>
      <c r="L99" s="106" t="s">
        <v>33</v>
      </c>
      <c r="M99" s="106" t="s">
        <v>34</v>
      </c>
      <c r="N99" s="107" t="s">
        <v>64</v>
      </c>
    </row>
    <row r="100" spans="3:14">
      <c r="C100" s="100" t="s">
        <v>7</v>
      </c>
      <c r="D100" s="98" t="s">
        <v>45</v>
      </c>
      <c r="E100" s="134">
        <v>14846.003557906628</v>
      </c>
      <c r="F100" s="135">
        <v>12.098509354791721</v>
      </c>
      <c r="G100" s="135">
        <v>77.152842786739484</v>
      </c>
      <c r="H100" s="135">
        <v>933.43439020414269</v>
      </c>
      <c r="I100" s="134">
        <v>13857770.27804311</v>
      </c>
      <c r="J100" s="134">
        <v>14616.994305962131</v>
      </c>
      <c r="K100" s="135">
        <v>9.6875958780602822</v>
      </c>
      <c r="L100" s="135">
        <v>109.20157631151018</v>
      </c>
      <c r="M100" s="135">
        <v>1057.9007405530713</v>
      </c>
      <c r="N100" s="134">
        <v>15463329.100937363</v>
      </c>
    </row>
    <row r="101" spans="3:14">
      <c r="C101" s="100"/>
      <c r="D101" s="100" t="s">
        <v>46</v>
      </c>
      <c r="E101" s="124">
        <v>13479.645504905508</v>
      </c>
      <c r="F101" s="122">
        <v>8.3528966546230503</v>
      </c>
      <c r="G101" s="122">
        <v>103.28586305569998</v>
      </c>
      <c r="H101" s="122">
        <v>862.73613998781082</v>
      </c>
      <c r="I101" s="124">
        <v>11629377.331306223</v>
      </c>
      <c r="J101" s="124">
        <v>12383.882495254913</v>
      </c>
      <c r="K101" s="122">
        <v>7.4340919185568266</v>
      </c>
      <c r="L101" s="122">
        <v>122.79398392205758</v>
      </c>
      <c r="M101" s="122">
        <v>912.8617635223651</v>
      </c>
      <c r="N101" s="124">
        <v>11304772.813872147</v>
      </c>
    </row>
    <row r="102" spans="3:14">
      <c r="C102" s="100"/>
      <c r="D102" s="100" t="s">
        <v>58</v>
      </c>
      <c r="E102" s="124">
        <v>706.35812707553021</v>
      </c>
      <c r="F102" s="122">
        <v>22.322914875687363</v>
      </c>
      <c r="G102" s="122">
        <v>30.90288084764919</v>
      </c>
      <c r="H102" s="122">
        <v>689.84237857558219</v>
      </c>
      <c r="I102" s="124">
        <v>487275.77050797711</v>
      </c>
      <c r="J102" s="124">
        <v>1278.5035082039881</v>
      </c>
      <c r="K102" s="122">
        <v>15.032627425284607</v>
      </c>
      <c r="L102" s="122">
        <v>67.680070259389794</v>
      </c>
      <c r="M102" s="122">
        <v>1017.4092803264922</v>
      </c>
      <c r="N102" s="124">
        <v>1300761.334176715</v>
      </c>
    </row>
    <row r="103" spans="3:14">
      <c r="C103" s="100"/>
      <c r="D103" s="100" t="s">
        <v>60</v>
      </c>
      <c r="E103" s="124">
        <v>659.99992592559136</v>
      </c>
      <c r="F103" s="122">
        <v>77.65524317118772</v>
      </c>
      <c r="G103" s="122">
        <v>33.971390932143464</v>
      </c>
      <c r="H103" s="122">
        <v>2638.0566236990821</v>
      </c>
      <c r="I103" s="124">
        <v>1741117.17622891</v>
      </c>
      <c r="J103" s="124">
        <v>954.60830250322999</v>
      </c>
      <c r="K103" s="122">
        <v>31.76312842605407</v>
      </c>
      <c r="L103" s="122">
        <v>94.250266548734132</v>
      </c>
      <c r="M103" s="122">
        <v>2993.6833205772705</v>
      </c>
      <c r="N103" s="124">
        <v>2857794.9528885009</v>
      </c>
    </row>
    <row r="104" spans="3:14">
      <c r="C104" s="100"/>
      <c r="D104" s="98" t="s">
        <v>52</v>
      </c>
      <c r="E104" s="134">
        <v>1684.5154737209207</v>
      </c>
      <c r="F104" s="135">
        <v>7.7197098159915294</v>
      </c>
      <c r="G104" s="135">
        <v>178.34733466533137</v>
      </c>
      <c r="H104" s="135">
        <v>1376.7896700718848</v>
      </c>
      <c r="I104" s="134">
        <v>2319223.5032952111</v>
      </c>
      <c r="J104" s="134">
        <v>2412.4379457183204</v>
      </c>
      <c r="K104" s="135">
        <v>8.3350243019392671</v>
      </c>
      <c r="L104" s="135">
        <v>163.10019227213829</v>
      </c>
      <c r="M104" s="135">
        <v>1359.4440662392396</v>
      </c>
      <c r="N104" s="134">
        <v>3279574.4504771517</v>
      </c>
    </row>
    <row r="105" spans="3:14">
      <c r="C105" s="128"/>
      <c r="D105" s="129" t="s">
        <v>42</v>
      </c>
      <c r="E105" s="117">
        <v>16530.519031627548</v>
      </c>
      <c r="F105" s="130">
        <v>11.652294957934714</v>
      </c>
      <c r="G105" s="130">
        <v>83.984638867432423</v>
      </c>
      <c r="H105" s="130">
        <v>978.6137840189507</v>
      </c>
      <c r="I105" s="118">
        <v>16176993.781338321</v>
      </c>
      <c r="J105" s="117">
        <v>17029.432251680453</v>
      </c>
      <c r="K105" s="130">
        <v>9.4959867306553587</v>
      </c>
      <c r="L105" s="130">
        <v>115.90351370299311</v>
      </c>
      <c r="M105" s="130">
        <v>1100.618228159954</v>
      </c>
      <c r="N105" s="118">
        <v>18742903.551414516</v>
      </c>
    </row>
    <row r="106" spans="3:14">
      <c r="C106" s="100" t="s">
        <v>8</v>
      </c>
      <c r="D106" s="98" t="s">
        <v>45</v>
      </c>
      <c r="E106" s="134">
        <v>65937.631452065019</v>
      </c>
      <c r="F106" s="135">
        <v>8.6443050277182572</v>
      </c>
      <c r="G106" s="135">
        <v>88.543986625826349</v>
      </c>
      <c r="H106" s="135">
        <v>765.40122876384896</v>
      </c>
      <c r="I106" s="134">
        <v>50468744.135188378</v>
      </c>
      <c r="J106" s="134">
        <v>79401.844339527321</v>
      </c>
      <c r="K106" s="135">
        <v>8.8945954829067553</v>
      </c>
      <c r="L106" s="135">
        <v>92.311463928790474</v>
      </c>
      <c r="M106" s="135">
        <v>821.0731300815296</v>
      </c>
      <c r="N106" s="134">
        <v>65194720.866102085</v>
      </c>
    </row>
    <row r="107" spans="3:14">
      <c r="C107" s="100"/>
      <c r="D107" s="100" t="s">
        <v>46</v>
      </c>
      <c r="E107" s="124">
        <v>63181.148625189344</v>
      </c>
      <c r="F107" s="122">
        <v>6.778609377635723</v>
      </c>
      <c r="G107" s="122">
        <v>101.74068681863245</v>
      </c>
      <c r="H107" s="122">
        <v>689.6603737558811</v>
      </c>
      <c r="I107" s="124">
        <v>43573534.575173959</v>
      </c>
      <c r="J107" s="124">
        <v>68771.059262021328</v>
      </c>
      <c r="K107" s="122">
        <v>6.8619514488781519</v>
      </c>
      <c r="L107" s="122">
        <v>106.87733863376152</v>
      </c>
      <c r="M107" s="122">
        <v>733.38710869018087</v>
      </c>
      <c r="N107" s="124">
        <v>50435808.313734904</v>
      </c>
    </row>
    <row r="108" spans="3:14">
      <c r="C108" s="100"/>
      <c r="D108" s="100" t="s">
        <v>58</v>
      </c>
      <c r="E108" s="124">
        <v>1050.7204807954574</v>
      </c>
      <c r="F108" s="122">
        <v>22.863641827348214</v>
      </c>
      <c r="G108" s="122">
        <v>33.315847047618107</v>
      </c>
      <c r="H108" s="122">
        <v>761.72159407145682</v>
      </c>
      <c r="I108" s="124">
        <v>800356.47955504339</v>
      </c>
      <c r="J108" s="124">
        <v>5726.0634936816741</v>
      </c>
      <c r="K108" s="122">
        <v>18.378317084853226</v>
      </c>
      <c r="L108" s="122">
        <v>54.157191831833892</v>
      </c>
      <c r="M108" s="122">
        <v>995.31804391066623</v>
      </c>
      <c r="N108" s="124">
        <v>5699254.3158395197</v>
      </c>
    </row>
    <row r="109" spans="3:14">
      <c r="C109" s="100"/>
      <c r="D109" s="100" t="s">
        <v>60</v>
      </c>
      <c r="E109" s="124">
        <v>1705.7623460802158</v>
      </c>
      <c r="F109" s="122">
        <v>68.990487481023138</v>
      </c>
      <c r="G109" s="122">
        <v>51.791144009957343</v>
      </c>
      <c r="H109" s="122">
        <v>3573.0962724468291</v>
      </c>
      <c r="I109" s="124">
        <v>6094853.0804593768</v>
      </c>
      <c r="J109" s="124">
        <v>4904.7215838243183</v>
      </c>
      <c r="K109" s="122">
        <v>26.32324863124234</v>
      </c>
      <c r="L109" s="122">
        <v>70.171049052559141</v>
      </c>
      <c r="M109" s="122">
        <v>1847.1299709256166</v>
      </c>
      <c r="N109" s="124">
        <v>9059658.2365276571</v>
      </c>
    </row>
    <row r="110" spans="3:14">
      <c r="C110" s="100"/>
      <c r="D110" s="98" t="s">
        <v>52</v>
      </c>
      <c r="E110" s="134">
        <v>5331.3825272828308</v>
      </c>
      <c r="F110" s="135">
        <v>7.0997723012309848</v>
      </c>
      <c r="G110" s="135">
        <v>164.696463940559</v>
      </c>
      <c r="H110" s="135">
        <v>1169.3073927958683</v>
      </c>
      <c r="I110" s="134">
        <v>6234025.0029745344</v>
      </c>
      <c r="J110" s="134">
        <v>9425.0836772902676</v>
      </c>
      <c r="K110" s="135">
        <v>7.5557887385532556</v>
      </c>
      <c r="L110" s="135">
        <v>191.39592716494374</v>
      </c>
      <c r="M110" s="135">
        <v>1446.1471910778412</v>
      </c>
      <c r="N110" s="134">
        <v>13630058.285586931</v>
      </c>
    </row>
    <row r="111" spans="3:14">
      <c r="C111" s="128"/>
      <c r="D111" s="129" t="s">
        <v>42</v>
      </c>
      <c r="E111" s="117">
        <v>71269.013979347845</v>
      </c>
      <c r="F111" s="130">
        <v>8.5287640046139277</v>
      </c>
      <c r="G111" s="130">
        <v>93.286203953853928</v>
      </c>
      <c r="H111" s="130">
        <v>795.61601840870276</v>
      </c>
      <c r="I111" s="118">
        <v>56702769.138162911</v>
      </c>
      <c r="J111" s="117">
        <v>88826.92801681759</v>
      </c>
      <c r="K111" s="130">
        <v>8.7525398487091692</v>
      </c>
      <c r="L111" s="130">
        <v>101.38740866234964</v>
      </c>
      <c r="M111" s="130">
        <v>887.3973344745765</v>
      </c>
      <c r="N111" s="118">
        <v>78824779.151689023</v>
      </c>
    </row>
    <row r="112" spans="3:14">
      <c r="C112" s="98" t="s">
        <v>17</v>
      </c>
      <c r="D112" s="98" t="s">
        <v>45</v>
      </c>
      <c r="E112" s="134">
        <v>33868.37242777033</v>
      </c>
      <c r="F112" s="135">
        <v>18.828575592460414</v>
      </c>
      <c r="G112" s="135">
        <v>69.2806366294366</v>
      </c>
      <c r="H112" s="135">
        <v>1304.4557038711289</v>
      </c>
      <c r="I112" s="134">
        <v>44179791.594236687</v>
      </c>
      <c r="J112" s="134">
        <v>36006.833352383015</v>
      </c>
      <c r="K112" s="135">
        <v>20.594552979255944</v>
      </c>
      <c r="L112" s="135">
        <v>78.592496288695386</v>
      </c>
      <c r="M112" s="135">
        <v>1618.5773285895134</v>
      </c>
      <c r="N112" s="134">
        <v>58279844.138467886</v>
      </c>
    </row>
    <row r="113" spans="3:14">
      <c r="C113" s="100"/>
      <c r="D113" s="100" t="s">
        <v>46</v>
      </c>
      <c r="E113" s="124">
        <v>31107.231201928254</v>
      </c>
      <c r="F113" s="122">
        <v>14.269981005499547</v>
      </c>
      <c r="G113" s="122">
        <v>83.310232862788709</v>
      </c>
      <c r="H113" s="122">
        <v>1188.835440515739</v>
      </c>
      <c r="I113" s="124">
        <v>36981378.909169316</v>
      </c>
      <c r="J113" s="124">
        <v>30946.434458886943</v>
      </c>
      <c r="K113" s="122">
        <v>13.9503633314706</v>
      </c>
      <c r="L113" s="122">
        <v>99.738407463553216</v>
      </c>
      <c r="M113" s="122">
        <v>1391.3870222188261</v>
      </c>
      <c r="N113" s="124">
        <v>43058467.290040776</v>
      </c>
    </row>
    <row r="114" spans="3:14">
      <c r="C114" s="100"/>
      <c r="D114" s="100" t="s">
        <v>58</v>
      </c>
      <c r="E114" s="124">
        <v>1599.7146703181925</v>
      </c>
      <c r="F114" s="122">
        <v>45.276217578286769</v>
      </c>
      <c r="G114" s="122">
        <v>22.325759883185068</v>
      </c>
      <c r="H114" s="122">
        <v>1010.8259620716733</v>
      </c>
      <c r="I114" s="124">
        <v>1617033.1206645565</v>
      </c>
      <c r="J114" s="124">
        <v>2307.6310065551334</v>
      </c>
      <c r="K114" s="122">
        <v>38.203885326578636</v>
      </c>
      <c r="L114" s="122">
        <v>55.008592260672152</v>
      </c>
      <c r="M114" s="122">
        <v>2101.5419507032398</v>
      </c>
      <c r="N114" s="124">
        <v>4849583.367019156</v>
      </c>
    </row>
    <row r="115" spans="3:14">
      <c r="C115" s="100"/>
      <c r="D115" s="100" t="s">
        <v>60</v>
      </c>
      <c r="E115" s="124">
        <v>1161.4265555238831</v>
      </c>
      <c r="F115" s="122">
        <v>104.496131943039</v>
      </c>
      <c r="G115" s="122">
        <v>45.988536732681993</v>
      </c>
      <c r="H115" s="122">
        <v>4805.6242022856331</v>
      </c>
      <c r="I115" s="124">
        <v>5581379.5644028112</v>
      </c>
      <c r="J115" s="124">
        <v>2752.7678869409356</v>
      </c>
      <c r="K115" s="122">
        <v>80.526281666167876</v>
      </c>
      <c r="L115" s="122">
        <v>46.78930793970472</v>
      </c>
      <c r="M115" s="122">
        <v>3767.7689901177268</v>
      </c>
      <c r="N115" s="124">
        <v>10371793.481407957</v>
      </c>
    </row>
    <row r="116" spans="3:14">
      <c r="C116" s="100"/>
      <c r="D116" s="98" t="s">
        <v>52</v>
      </c>
      <c r="E116" s="134">
        <v>4262.7232118230841</v>
      </c>
      <c r="F116" s="135">
        <v>14.17016789438398</v>
      </c>
      <c r="G116" s="135">
        <v>172.5340565907774</v>
      </c>
      <c r="H116" s="135">
        <v>2444.8365493904626</v>
      </c>
      <c r="I116" s="134">
        <v>10421661.508200178</v>
      </c>
      <c r="J116" s="134">
        <v>7126.9218321501394</v>
      </c>
      <c r="K116" s="135">
        <v>12.391054359970385</v>
      </c>
      <c r="L116" s="135">
        <v>170.29878527834776</v>
      </c>
      <c r="M116" s="135">
        <v>2110.1815058209313</v>
      </c>
      <c r="N116" s="134">
        <v>15039098.643634651</v>
      </c>
    </row>
    <row r="117" spans="3:14">
      <c r="C117" s="128"/>
      <c r="D117" s="129" t="s">
        <v>42</v>
      </c>
      <c r="E117" s="117">
        <v>38131.095639593412</v>
      </c>
      <c r="F117" s="130">
        <v>18.30780632811998</v>
      </c>
      <c r="G117" s="130">
        <v>78.214740169408785</v>
      </c>
      <c r="H117" s="130">
        <v>1431.9403150257622</v>
      </c>
      <c r="I117" s="118">
        <v>54601453.102436863</v>
      </c>
      <c r="J117" s="117">
        <v>43133.755184533155</v>
      </c>
      <c r="K117" s="130">
        <v>19.239101937266337</v>
      </c>
      <c r="L117" s="130">
        <v>88.351541106547671</v>
      </c>
      <c r="M117" s="130">
        <v>1699.8043056634478</v>
      </c>
      <c r="N117" s="118">
        <v>73318942.78210254</v>
      </c>
    </row>
    <row r="118" spans="3:14">
      <c r="C118" s="98" t="s">
        <v>37</v>
      </c>
      <c r="D118" s="98" t="s">
        <v>45</v>
      </c>
      <c r="E118" s="134">
        <v>1659439.7301567472</v>
      </c>
      <c r="F118" s="135">
        <v>8.6684447189052438</v>
      </c>
      <c r="G118" s="135">
        <v>64.164639173487927</v>
      </c>
      <c r="H118" s="135">
        <v>556.20762758388196</v>
      </c>
      <c r="I118" s="134">
        <v>922993035.42892194</v>
      </c>
      <c r="J118" s="134">
        <v>1691166.6411078461</v>
      </c>
      <c r="K118" s="135">
        <v>8.8775370437347316</v>
      </c>
      <c r="L118" s="135">
        <v>67.572279601782796</v>
      </c>
      <c r="M118" s="135">
        <v>599.87541529442763</v>
      </c>
      <c r="N118" s="134">
        <v>1014489291.1666508</v>
      </c>
    </row>
    <row r="119" spans="3:14">
      <c r="C119" s="100"/>
      <c r="D119" s="100" t="s">
        <v>46</v>
      </c>
      <c r="E119" s="124">
        <v>1248616.8102563072</v>
      </c>
      <c r="F119" s="122">
        <v>7.4136433449221597</v>
      </c>
      <c r="G119" s="122">
        <v>81.461521833041061</v>
      </c>
      <c r="H119" s="122">
        <v>603.92666920475619</v>
      </c>
      <c r="I119" s="124">
        <v>754072991.33115864</v>
      </c>
      <c r="J119" s="124">
        <v>1329518.8109605627</v>
      </c>
      <c r="K119" s="122">
        <v>7.4062509527444025</v>
      </c>
      <c r="L119" s="122">
        <v>81.697538311169282</v>
      </c>
      <c r="M119" s="122">
        <v>605.07247095396974</v>
      </c>
      <c r="N119" s="124">
        <v>804455232.12769151</v>
      </c>
    </row>
    <row r="120" spans="3:14">
      <c r="C120" s="100"/>
      <c r="D120" s="100" t="s">
        <v>58</v>
      </c>
      <c r="E120" s="124">
        <v>222300.32239031018</v>
      </c>
      <c r="F120" s="122">
        <v>14.955412618401139</v>
      </c>
      <c r="G120" s="122">
        <v>27.48770476419082</v>
      </c>
      <c r="H120" s="122">
        <v>411.08996668126446</v>
      </c>
      <c r="I120" s="124">
        <v>91385432.124666959</v>
      </c>
      <c r="J120" s="124">
        <v>248423.12378694423</v>
      </c>
      <c r="K120" s="122">
        <v>14.135100600340078</v>
      </c>
      <c r="L120" s="122">
        <v>34.130498998794977</v>
      </c>
      <c r="M120" s="122">
        <v>482.43803688777331</v>
      </c>
      <c r="N120" s="124">
        <v>119848764.15730168</v>
      </c>
    </row>
    <row r="121" spans="3:14">
      <c r="C121" s="100"/>
      <c r="D121" s="100" t="s">
        <v>60</v>
      </c>
      <c r="E121" s="124">
        <v>188522.5975101298</v>
      </c>
      <c r="F121" s="122">
        <v>9.5657965504989626</v>
      </c>
      <c r="G121" s="122">
        <v>42.994317865635338</v>
      </c>
      <c r="H121" s="122">
        <v>411.27489753015044</v>
      </c>
      <c r="I121" s="124">
        <v>77534611.97309643</v>
      </c>
      <c r="J121" s="124">
        <v>113224.7063603391</v>
      </c>
      <c r="K121" s="122">
        <v>14.618352744923934</v>
      </c>
      <c r="L121" s="122">
        <v>54.487400540054026</v>
      </c>
      <c r="M121" s="122">
        <v>796.51604124846858</v>
      </c>
      <c r="N121" s="124">
        <v>90185294.8816576</v>
      </c>
    </row>
    <row r="122" spans="3:14">
      <c r="C122" s="100"/>
      <c r="D122" s="98" t="s">
        <v>52</v>
      </c>
      <c r="E122" s="134">
        <v>157820.70698780686</v>
      </c>
      <c r="F122" s="135">
        <v>7.2576964098477212</v>
      </c>
      <c r="G122" s="135">
        <v>138.82077548823648</v>
      </c>
      <c r="H122" s="135">
        <v>1007.5190438732503</v>
      </c>
      <c r="I122" s="134">
        <v>159007367.80775556</v>
      </c>
      <c r="J122" s="134">
        <v>137938.87420368529</v>
      </c>
      <c r="K122" s="135">
        <v>7.9708766748112421</v>
      </c>
      <c r="L122" s="135">
        <v>165.40522063798608</v>
      </c>
      <c r="M122" s="135">
        <v>1318.4246150753302</v>
      </c>
      <c r="N122" s="134">
        <v>181862007.12591818</v>
      </c>
    </row>
    <row r="123" spans="3:14">
      <c r="C123" s="128"/>
      <c r="D123" s="129" t="s">
        <v>42</v>
      </c>
      <c r="E123" s="117">
        <v>1817260.437144554</v>
      </c>
      <c r="F123" s="130">
        <v>8.5459277197088337</v>
      </c>
      <c r="G123" s="130">
        <v>69.670838198430559</v>
      </c>
      <c r="H123" s="130">
        <v>595.40194741531673</v>
      </c>
      <c r="I123" s="118">
        <v>1082000403.2366774</v>
      </c>
      <c r="J123" s="117">
        <v>1829105.5153115313</v>
      </c>
      <c r="K123" s="130">
        <v>8.8091627976743041</v>
      </c>
      <c r="L123" s="130">
        <v>74.248097491846124</v>
      </c>
      <c r="M123" s="130">
        <v>654.06357822326572</v>
      </c>
      <c r="N123" s="118">
        <v>1196351298.2925689</v>
      </c>
    </row>
    <row r="124" spans="3:14">
      <c r="C124" s="104" t="s">
        <v>62</v>
      </c>
      <c r="E124" s="16"/>
      <c r="F124" s="20"/>
      <c r="G124" s="20"/>
      <c r="I124" s="16"/>
      <c r="K124" s="10"/>
    </row>
    <row r="125" spans="3:14">
      <c r="E125" s="16"/>
      <c r="K125" s="10"/>
    </row>
  </sheetData>
  <mergeCells count="17">
    <mergeCell ref="C98:C99"/>
    <mergeCell ref="D98:D99"/>
    <mergeCell ref="E98:I98"/>
    <mergeCell ref="J98:N98"/>
    <mergeCell ref="C38:C39"/>
    <mergeCell ref="D38:D39"/>
    <mergeCell ref="E38:I38"/>
    <mergeCell ref="J38:N38"/>
    <mergeCell ref="C4:N5"/>
    <mergeCell ref="C68:C69"/>
    <mergeCell ref="D68:D69"/>
    <mergeCell ref="E68:I68"/>
    <mergeCell ref="J68:N68"/>
    <mergeCell ref="C8:C9"/>
    <mergeCell ref="D8:D9"/>
    <mergeCell ref="E8:I8"/>
    <mergeCell ref="J8:N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</sheetPr>
  <dimension ref="C1:AJ28"/>
  <sheetViews>
    <sheetView zoomScaleNormal="100" workbookViewId="0"/>
  </sheetViews>
  <sheetFormatPr baseColWidth="10" defaultColWidth="11.44140625" defaultRowHeight="13.2"/>
  <cols>
    <col min="1" max="2" width="11.44140625" style="32"/>
    <col min="3" max="3" width="17.44140625" style="32" customWidth="1"/>
    <col min="4" max="7" width="11.44140625" style="32"/>
    <col min="8" max="8" width="12" style="32" customWidth="1"/>
    <col min="9" max="13" width="11.44140625" style="32"/>
    <col min="14" max="14" width="11.44140625" style="32" customWidth="1"/>
    <col min="15" max="16384" width="11.44140625" style="32"/>
  </cols>
  <sheetData>
    <row r="1" spans="3:36" ht="15" customHeight="1"/>
    <row r="2" spans="3:36" ht="15" customHeight="1"/>
    <row r="3" spans="3:36" ht="15" customHeight="1">
      <c r="AJ3" s="57"/>
    </row>
    <row r="4" spans="3:36" ht="15" customHeight="1">
      <c r="C4" s="152" t="s">
        <v>139</v>
      </c>
      <c r="AD4" s="58"/>
    </row>
    <row r="5" spans="3:36" ht="15" customHeight="1">
      <c r="C5" s="91" t="s">
        <v>143</v>
      </c>
      <c r="V5" s="41"/>
    </row>
    <row r="6" spans="3:36" ht="15" customHeight="1"/>
    <row r="7" spans="3:36" ht="36.75" customHeight="1">
      <c r="C7" s="178"/>
      <c r="D7" s="224" t="s">
        <v>129</v>
      </c>
      <c r="E7" s="225"/>
      <c r="F7" s="225"/>
      <c r="G7" s="225"/>
      <c r="H7" s="224" t="s">
        <v>125</v>
      </c>
      <c r="I7" s="225"/>
      <c r="J7" s="225"/>
      <c r="K7" s="225"/>
      <c r="L7" s="224" t="s">
        <v>127</v>
      </c>
      <c r="M7" s="225"/>
      <c r="N7" s="225"/>
      <c r="O7" s="224" t="s">
        <v>126</v>
      </c>
      <c r="P7" s="225"/>
      <c r="Q7" s="226"/>
      <c r="R7" s="224" t="s">
        <v>128</v>
      </c>
      <c r="S7" s="225"/>
      <c r="T7" s="225"/>
    </row>
    <row r="8" spans="3:36" ht="31.5" customHeight="1">
      <c r="C8" s="105" t="s">
        <v>67</v>
      </c>
      <c r="D8" s="105" t="s">
        <v>107</v>
      </c>
      <c r="E8" s="105" t="s">
        <v>108</v>
      </c>
      <c r="F8" s="105" t="s">
        <v>109</v>
      </c>
      <c r="G8" s="105" t="s">
        <v>147</v>
      </c>
      <c r="H8" s="105" t="s">
        <v>110</v>
      </c>
      <c r="I8" s="105" t="s">
        <v>108</v>
      </c>
      <c r="J8" s="105" t="s">
        <v>111</v>
      </c>
      <c r="K8" s="105" t="s">
        <v>147</v>
      </c>
      <c r="L8" s="105" t="s">
        <v>112</v>
      </c>
      <c r="M8" s="105" t="s">
        <v>108</v>
      </c>
      <c r="N8" s="105" t="s">
        <v>147</v>
      </c>
      <c r="O8" s="105" t="s">
        <v>113</v>
      </c>
      <c r="P8" s="105" t="s">
        <v>108</v>
      </c>
      <c r="Q8" s="105" t="s">
        <v>147</v>
      </c>
      <c r="R8" s="105" t="s">
        <v>114</v>
      </c>
      <c r="S8" s="105" t="s">
        <v>108</v>
      </c>
      <c r="T8" s="105" t="s">
        <v>147</v>
      </c>
    </row>
    <row r="9" spans="3:36" ht="15" customHeight="1">
      <c r="C9" s="100" t="s">
        <v>9</v>
      </c>
      <c r="D9" s="142">
        <v>561250.55066721712</v>
      </c>
      <c r="E9" s="155" t="s">
        <v>115</v>
      </c>
      <c r="F9" s="163">
        <v>0.30684427222429839</v>
      </c>
      <c r="G9" s="156">
        <v>-0.14348680508622347</v>
      </c>
      <c r="H9" s="142">
        <v>148887467.92695391</v>
      </c>
      <c r="I9" s="155" t="s">
        <v>116</v>
      </c>
      <c r="J9" s="163">
        <v>0.12445129464852499</v>
      </c>
      <c r="K9" s="156">
        <v>-0.19992332710827365</v>
      </c>
      <c r="L9" s="143">
        <v>265.27807901472141</v>
      </c>
      <c r="M9" s="155" t="s">
        <v>118</v>
      </c>
      <c r="N9" s="156">
        <v>-6.5891012954834238E-2</v>
      </c>
      <c r="O9" s="164">
        <v>47.149345213663928</v>
      </c>
      <c r="P9" s="155" t="s">
        <v>117</v>
      </c>
      <c r="Q9" s="156">
        <v>3.0508704197545589E-2</v>
      </c>
      <c r="R9" s="164">
        <v>5.6263364382384582</v>
      </c>
      <c r="S9" s="155" t="s">
        <v>149</v>
      </c>
      <c r="T9" s="156">
        <v>-9.354575731356507E-2</v>
      </c>
    </row>
    <row r="10" spans="3:36" ht="15" customHeight="1">
      <c r="C10" s="100" t="s">
        <v>18</v>
      </c>
      <c r="D10" s="142">
        <v>496824.47901637509</v>
      </c>
      <c r="E10" s="155" t="s">
        <v>116</v>
      </c>
      <c r="F10" s="163">
        <v>0.27162155209605637</v>
      </c>
      <c r="G10" s="156">
        <v>4.8193780747847192E-2</v>
      </c>
      <c r="H10" s="142">
        <v>134907072.0536944</v>
      </c>
      <c r="I10" s="155" t="s">
        <v>119</v>
      </c>
      <c r="J10" s="163">
        <v>0.11276543290104972</v>
      </c>
      <c r="K10" s="156">
        <v>0.56056293623544362</v>
      </c>
      <c r="L10" s="143">
        <v>271.53869777267545</v>
      </c>
      <c r="M10" s="155" t="s">
        <v>117</v>
      </c>
      <c r="N10" s="156">
        <v>0.48881148209259551</v>
      </c>
      <c r="O10" s="164">
        <v>38.954212446611507</v>
      </c>
      <c r="P10" s="155" t="s">
        <v>118</v>
      </c>
      <c r="Q10" s="156">
        <v>0.31593214237197542</v>
      </c>
      <c r="R10" s="164">
        <v>6.9707146087173841</v>
      </c>
      <c r="S10" s="155" t="s">
        <v>118</v>
      </c>
      <c r="T10" s="156">
        <v>0.13137405353516463</v>
      </c>
    </row>
    <row r="11" spans="3:36" ht="15" customHeight="1">
      <c r="C11" s="100" t="s">
        <v>21</v>
      </c>
      <c r="D11" s="142">
        <v>150073.04950084895</v>
      </c>
      <c r="E11" s="155" t="s">
        <v>119</v>
      </c>
      <c r="F11" s="163">
        <v>8.2047234697276983E-2</v>
      </c>
      <c r="G11" s="156">
        <v>3.4778312903369635E-3</v>
      </c>
      <c r="H11" s="142">
        <v>301540560.94034243</v>
      </c>
      <c r="I11" s="155" t="s">
        <v>115</v>
      </c>
      <c r="J11" s="163">
        <v>0.25205018072091429</v>
      </c>
      <c r="K11" s="156">
        <v>-2.9411734973184056E-2</v>
      </c>
      <c r="L11" s="143">
        <v>2009.2918878058558</v>
      </c>
      <c r="M11" s="155" t="s">
        <v>115</v>
      </c>
      <c r="N11" s="156">
        <v>-3.2775578331640243E-2</v>
      </c>
      <c r="O11" s="164">
        <v>135.98506759358122</v>
      </c>
      <c r="P11" s="155" t="s">
        <v>115</v>
      </c>
      <c r="Q11" s="156">
        <v>5.0089795975158946E-3</v>
      </c>
      <c r="R11" s="164">
        <v>14.77582740048363</v>
      </c>
      <c r="S11" s="155" t="s">
        <v>116</v>
      </c>
      <c r="T11" s="156">
        <v>-3.7596239134388587E-2</v>
      </c>
    </row>
    <row r="12" spans="3:36" ht="15" customHeight="1">
      <c r="C12" s="100" t="s">
        <v>13</v>
      </c>
      <c r="D12" s="142">
        <v>129758.9265220887</v>
      </c>
      <c r="E12" s="155" t="s">
        <v>120</v>
      </c>
      <c r="F12" s="163">
        <v>7.094119253146984E-2</v>
      </c>
      <c r="G12" s="156">
        <v>4.9397084966551263E-2</v>
      </c>
      <c r="H12" s="142">
        <v>100539351.97182536</v>
      </c>
      <c r="I12" s="155" t="s">
        <v>120</v>
      </c>
      <c r="J12" s="163">
        <v>8.4038318941363627E-2</v>
      </c>
      <c r="K12" s="156">
        <v>-7.5546290597492627E-2</v>
      </c>
      <c r="L12" s="143">
        <v>774.81645900261572</v>
      </c>
      <c r="M12" s="155" t="s">
        <v>121</v>
      </c>
      <c r="N12" s="156">
        <v>-0.11906205701726935</v>
      </c>
      <c r="O12" s="164">
        <v>75.783093672694847</v>
      </c>
      <c r="P12" s="155" t="s">
        <v>123</v>
      </c>
      <c r="Q12" s="156">
        <v>-0.17499608413244594</v>
      </c>
      <c r="R12" s="164">
        <v>10.22413339773416</v>
      </c>
      <c r="S12" s="155" t="s">
        <v>123</v>
      </c>
      <c r="T12" s="156">
        <v>6.7798498939678264E-2</v>
      </c>
    </row>
    <row r="13" spans="3:36" ht="15" customHeight="1">
      <c r="C13" s="100" t="s">
        <v>44</v>
      </c>
      <c r="D13" s="142">
        <v>49868.543652878732</v>
      </c>
      <c r="E13" s="155" t="s">
        <v>122</v>
      </c>
      <c r="F13" s="163">
        <v>2.7263896607071996E-2</v>
      </c>
      <c r="G13" s="156">
        <v>0.12434294615445363</v>
      </c>
      <c r="H13" s="142">
        <v>46146588.652743109</v>
      </c>
      <c r="I13" s="155" t="s">
        <v>121</v>
      </c>
      <c r="J13" s="163">
        <v>3.8572774333595378E-2</v>
      </c>
      <c r="K13" s="156">
        <v>0.33248398742922403</v>
      </c>
      <c r="L13" s="143">
        <v>925.36467425150545</v>
      </c>
      <c r="M13" s="155" t="s">
        <v>123</v>
      </c>
      <c r="N13" s="156">
        <v>0.18512237924084207</v>
      </c>
      <c r="O13" s="164">
        <v>72.722934807597994</v>
      </c>
      <c r="P13" s="155" t="s">
        <v>121</v>
      </c>
      <c r="Q13" s="156">
        <v>0.14804195260300412</v>
      </c>
      <c r="R13" s="164">
        <v>12.724523242904445</v>
      </c>
      <c r="S13" s="155" t="s">
        <v>120</v>
      </c>
      <c r="T13" s="156">
        <v>3.2298842872217293E-2</v>
      </c>
    </row>
    <row r="14" spans="3:36" ht="15" customHeight="1">
      <c r="C14" s="100" t="s">
        <v>15</v>
      </c>
      <c r="D14" s="142">
        <v>49705.269640460436</v>
      </c>
      <c r="E14" s="155" t="s">
        <v>123</v>
      </c>
      <c r="F14" s="163">
        <v>2.7174632203760367E-2</v>
      </c>
      <c r="G14" s="156">
        <v>0.14921984595161142</v>
      </c>
      <c r="H14" s="142">
        <v>70378909.030292496</v>
      </c>
      <c r="I14" s="155" t="s">
        <v>122</v>
      </c>
      <c r="J14" s="163">
        <v>5.8827962263874489E-2</v>
      </c>
      <c r="K14" s="156">
        <v>0.30795352952318011</v>
      </c>
      <c r="L14" s="143">
        <v>1415.9244993412847</v>
      </c>
      <c r="M14" s="155" t="s">
        <v>116</v>
      </c>
      <c r="N14" s="156">
        <v>0.13812299198516653</v>
      </c>
      <c r="O14" s="164">
        <v>124.4322702071189</v>
      </c>
      <c r="P14" s="155" t="s">
        <v>116</v>
      </c>
      <c r="Q14" s="156">
        <v>9.426803754455948E-2</v>
      </c>
      <c r="R14" s="164">
        <v>11.379077927168431</v>
      </c>
      <c r="S14" s="155" t="s">
        <v>122</v>
      </c>
      <c r="T14" s="156">
        <v>4.0076976513920615E-2</v>
      </c>
    </row>
    <row r="15" spans="3:36" ht="15" customHeight="1">
      <c r="C15" s="100" t="s">
        <v>14</v>
      </c>
      <c r="D15" s="142">
        <v>40497.134793980884</v>
      </c>
      <c r="E15" s="155" t="s">
        <v>121</v>
      </c>
      <c r="F15" s="163">
        <v>2.2140403850394303E-2</v>
      </c>
      <c r="G15" s="156">
        <v>-0.15515911685413963</v>
      </c>
      <c r="H15" s="142">
        <v>54088093.415493965</v>
      </c>
      <c r="I15" s="155" t="s">
        <v>123</v>
      </c>
      <c r="J15" s="163">
        <v>4.5210878688131506E-2</v>
      </c>
      <c r="K15" s="156">
        <v>0.23559363759660745</v>
      </c>
      <c r="L15" s="143">
        <v>1335.6029677322533</v>
      </c>
      <c r="M15" s="155" t="s">
        <v>120</v>
      </c>
      <c r="N15" s="156">
        <v>0.46251638887992153</v>
      </c>
      <c r="O15" s="164">
        <v>93.2743136320979</v>
      </c>
      <c r="P15" s="155" t="s">
        <v>120</v>
      </c>
      <c r="Q15" s="156">
        <v>0.44726019971083275</v>
      </c>
      <c r="R15" s="164">
        <v>14.319086527940323</v>
      </c>
      <c r="S15" s="155" t="s">
        <v>119</v>
      </c>
      <c r="T15" s="156">
        <v>1.0541427983811857E-2</v>
      </c>
    </row>
    <row r="16" spans="3:36" ht="15" customHeight="1">
      <c r="C16" s="100" t="s">
        <v>146</v>
      </c>
      <c r="D16" s="142">
        <v>22575.404460000005</v>
      </c>
      <c r="E16" s="155" t="s">
        <v>117</v>
      </c>
      <c r="F16" s="163">
        <v>1.2342319385634232E-2</v>
      </c>
      <c r="G16" s="156" t="s">
        <v>124</v>
      </c>
      <c r="H16" s="142">
        <v>3278496.1125492635</v>
      </c>
      <c r="I16" s="155" t="s">
        <v>149</v>
      </c>
      <c r="J16" s="163">
        <v>2.7404125504175312E-3</v>
      </c>
      <c r="K16" s="156" t="s">
        <v>124</v>
      </c>
      <c r="L16" s="143">
        <v>145.22424696125523</v>
      </c>
      <c r="M16" s="155" t="s">
        <v>149</v>
      </c>
      <c r="N16" s="156" t="s">
        <v>124</v>
      </c>
      <c r="O16" s="164">
        <v>16.01548066773632</v>
      </c>
      <c r="P16" s="155" t="s">
        <v>149</v>
      </c>
      <c r="Q16" s="156" t="s">
        <v>124</v>
      </c>
      <c r="R16" s="164">
        <v>9.0677420162489373</v>
      </c>
      <c r="S16" s="155" t="s">
        <v>117</v>
      </c>
      <c r="T16" s="156" t="s">
        <v>124</v>
      </c>
    </row>
    <row r="17" spans="3:20" ht="15" customHeight="1">
      <c r="C17" s="100" t="s">
        <v>0</v>
      </c>
      <c r="D17" s="142">
        <v>20001.061854650667</v>
      </c>
      <c r="E17" s="155" t="s">
        <v>118</v>
      </c>
      <c r="F17" s="163">
        <v>1.0934886854378167E-2</v>
      </c>
      <c r="G17" s="156">
        <v>2.3784045999375003E-2</v>
      </c>
      <c r="H17" s="142">
        <v>27264484.007942326</v>
      </c>
      <c r="I17" s="155" t="s">
        <v>117</v>
      </c>
      <c r="J17" s="163">
        <v>2.2789697346301346E-2</v>
      </c>
      <c r="K17" s="156">
        <v>0.39029932513839283</v>
      </c>
      <c r="L17" s="143">
        <v>1363.1518269417661</v>
      </c>
      <c r="M17" s="155" t="s">
        <v>119</v>
      </c>
      <c r="N17" s="156">
        <v>0.35800057694905885</v>
      </c>
      <c r="O17" s="164">
        <v>86.983545308407585</v>
      </c>
      <c r="P17" s="155" t="s">
        <v>122</v>
      </c>
      <c r="Q17" s="156">
        <v>0.173525827507087</v>
      </c>
      <c r="R17" s="164">
        <v>15.671375799969924</v>
      </c>
      <c r="S17" s="155" t="s">
        <v>115</v>
      </c>
      <c r="T17" s="156">
        <v>0.15719700846623041</v>
      </c>
    </row>
    <row r="18" spans="3:20" ht="15" customHeight="1">
      <c r="C18" s="100" t="s">
        <v>7</v>
      </c>
      <c r="D18" s="142">
        <v>17029.432251680453</v>
      </c>
      <c r="E18" s="155" t="s">
        <v>149</v>
      </c>
      <c r="F18" s="163">
        <v>9.3102514366318664E-3</v>
      </c>
      <c r="G18" s="156">
        <v>3.01813402893365E-2</v>
      </c>
      <c r="H18" s="142">
        <v>18742903.551414512</v>
      </c>
      <c r="I18" s="155" t="s">
        <v>118</v>
      </c>
      <c r="J18" s="163">
        <v>1.5666722289819354E-2</v>
      </c>
      <c r="K18" s="156">
        <v>0.1586147466432366</v>
      </c>
      <c r="L18" s="143">
        <v>1100.6182281599538</v>
      </c>
      <c r="M18" s="155" t="s">
        <v>122</v>
      </c>
      <c r="N18" s="156">
        <v>0.12467067819130606</v>
      </c>
      <c r="O18" s="164">
        <v>115.90351370299311</v>
      </c>
      <c r="P18" s="155" t="s">
        <v>119</v>
      </c>
      <c r="Q18" s="156">
        <v>0.38005610628324304</v>
      </c>
      <c r="R18" s="164">
        <v>9.4959867306553551</v>
      </c>
      <c r="S18" s="155" t="s">
        <v>121</v>
      </c>
      <c r="T18" s="156">
        <v>-0.18505438070901292</v>
      </c>
    </row>
    <row r="19" spans="3:20" ht="15" customHeight="1">
      <c r="C19" s="165" t="s">
        <v>16</v>
      </c>
      <c r="D19" s="166">
        <v>159560.97974999924</v>
      </c>
      <c r="E19" s="167" t="s">
        <v>124</v>
      </c>
      <c r="F19" s="169">
        <v>8.7234431482659983E-2</v>
      </c>
      <c r="G19" s="169">
        <v>0.19257891549315409</v>
      </c>
      <c r="H19" s="166">
        <v>138433648.69552562</v>
      </c>
      <c r="I19" s="167" t="s">
        <v>124</v>
      </c>
      <c r="J19" s="169">
        <v>0.11571320973454699</v>
      </c>
      <c r="K19" s="169">
        <v>0.25029818209730825</v>
      </c>
      <c r="L19" s="170">
        <v>867.5908665917193</v>
      </c>
      <c r="M19" s="167" t="s">
        <v>124</v>
      </c>
      <c r="N19" s="169">
        <v>4.8398697859156847E-2</v>
      </c>
      <c r="O19" s="170">
        <v>73.613725439389725</v>
      </c>
      <c r="P19" s="167" t="s">
        <v>124</v>
      </c>
      <c r="Q19" s="169">
        <v>6.3958088994390261E-2</v>
      </c>
      <c r="R19" s="170">
        <v>11.785721499804477</v>
      </c>
      <c r="S19" s="167" t="s">
        <v>124</v>
      </c>
      <c r="T19" s="169">
        <v>-1.4624063951559907E-2</v>
      </c>
    </row>
    <row r="20" spans="3:20" ht="15" customHeight="1">
      <c r="C20" s="100" t="s">
        <v>8</v>
      </c>
      <c r="D20" s="142">
        <v>88826.92801681759</v>
      </c>
      <c r="E20" s="157" t="s">
        <v>124</v>
      </c>
      <c r="F20" s="158">
        <v>4.8563042029693235E-2</v>
      </c>
      <c r="G20" s="158">
        <v>0.24636111904898295</v>
      </c>
      <c r="H20" s="142">
        <v>78824779.151689023</v>
      </c>
      <c r="I20" s="157" t="s">
        <v>124</v>
      </c>
      <c r="J20" s="158">
        <v>6.5887652952930836E-2</v>
      </c>
      <c r="K20" s="158">
        <v>0.39013985295185916</v>
      </c>
      <c r="L20" s="143">
        <v>887.39733447457661</v>
      </c>
      <c r="M20" s="157" t="s">
        <v>124</v>
      </c>
      <c r="N20" s="158">
        <v>0.11535880869950788</v>
      </c>
      <c r="O20" s="143">
        <v>101.38740866234964</v>
      </c>
      <c r="P20" s="157" t="s">
        <v>124</v>
      </c>
      <c r="Q20" s="158">
        <v>8.6842473647047669E-2</v>
      </c>
      <c r="R20" s="143">
        <v>8.752539848709171</v>
      </c>
      <c r="S20" s="157" t="s">
        <v>124</v>
      </c>
      <c r="T20" s="158">
        <v>2.6237781227641754E-2</v>
      </c>
    </row>
    <row r="21" spans="3:20" ht="15" customHeight="1">
      <c r="C21" s="171" t="s">
        <v>17</v>
      </c>
      <c r="D21" s="172">
        <v>43133.755184533155</v>
      </c>
      <c r="E21" s="173" t="s">
        <v>124</v>
      </c>
      <c r="F21" s="175">
        <v>2.358188460067415E-2</v>
      </c>
      <c r="G21" s="175">
        <v>0.13119632313279839</v>
      </c>
      <c r="H21" s="172">
        <v>73318942.78210254</v>
      </c>
      <c r="I21" s="173" t="s">
        <v>124</v>
      </c>
      <c r="J21" s="175">
        <v>6.128546262852997E-2</v>
      </c>
      <c r="K21" s="175">
        <v>0.3428020430985621</v>
      </c>
      <c r="L21" s="176">
        <v>1699.8043056634483</v>
      </c>
      <c r="M21" s="173" t="s">
        <v>124</v>
      </c>
      <c r="N21" s="175">
        <v>0.18706365609440012</v>
      </c>
      <c r="O21" s="176">
        <v>88.3515411065477</v>
      </c>
      <c r="P21" s="173" t="s">
        <v>124</v>
      </c>
      <c r="Q21" s="175">
        <v>0.1296021813175261</v>
      </c>
      <c r="R21" s="176">
        <v>19.239101937266337</v>
      </c>
      <c r="S21" s="173" t="s">
        <v>124</v>
      </c>
      <c r="T21" s="175">
        <v>5.0868771083509179E-2</v>
      </c>
    </row>
    <row r="22" spans="3:20" ht="15" customHeight="1">
      <c r="C22" s="100" t="s">
        <v>35</v>
      </c>
      <c r="D22" s="142">
        <v>1619617.2032098684</v>
      </c>
      <c r="E22" s="157" t="s">
        <v>124</v>
      </c>
      <c r="F22" s="158">
        <v>0.88546953122822825</v>
      </c>
      <c r="G22" s="158">
        <v>-2.6120305037768965E-3</v>
      </c>
      <c r="H22" s="142">
        <v>944112095.38392663</v>
      </c>
      <c r="I22" s="157" t="s">
        <v>124</v>
      </c>
      <c r="J22" s="158">
        <v>0.78915958609428705</v>
      </c>
      <c r="K22" s="158">
        <v>5.9450571764892102E-2</v>
      </c>
      <c r="L22" s="143">
        <v>582.92298545163703</v>
      </c>
      <c r="M22" s="157" t="s">
        <v>124</v>
      </c>
      <c r="N22" s="158">
        <v>6.2225136222585187E-2</v>
      </c>
      <c r="O22" s="143">
        <v>70.191416242759061</v>
      </c>
      <c r="P22" s="157" t="s">
        <v>124</v>
      </c>
      <c r="Q22" s="158">
        <v>3.0881758538304105E-2</v>
      </c>
      <c r="R22" s="143">
        <v>8.3047617024221427</v>
      </c>
      <c r="S22" s="157" t="s">
        <v>124</v>
      </c>
      <c r="T22" s="158">
        <v>3.0404435256205398E-2</v>
      </c>
    </row>
    <row r="23" spans="3:20" ht="13.8">
      <c r="C23" s="100" t="s">
        <v>36</v>
      </c>
      <c r="D23" s="142">
        <v>166354.55691712961</v>
      </c>
      <c r="E23" s="157" t="s">
        <v>124</v>
      </c>
      <c r="F23" s="158">
        <v>9.094858417109758E-2</v>
      </c>
      <c r="G23" s="158">
        <v>7.1384984887954195E-2</v>
      </c>
      <c r="H23" s="142">
        <v>178920260.12653983</v>
      </c>
      <c r="I23" s="157" t="s">
        <v>124</v>
      </c>
      <c r="J23" s="158">
        <v>0.14955495127718305</v>
      </c>
      <c r="K23" s="158">
        <v>0.31302914231201506</v>
      </c>
      <c r="L23" s="143">
        <v>1075.5356717740524</v>
      </c>
      <c r="M23" s="157" t="s">
        <v>124</v>
      </c>
      <c r="N23" s="158">
        <v>0.2255437222216925</v>
      </c>
      <c r="O23" s="143">
        <v>97.637323054843108</v>
      </c>
      <c r="P23" s="157" t="s">
        <v>124</v>
      </c>
      <c r="Q23" s="158">
        <v>0.24979519332893751</v>
      </c>
      <c r="R23" s="143">
        <v>11.015620237456957</v>
      </c>
      <c r="S23" s="157" t="s">
        <v>124</v>
      </c>
      <c r="T23" s="158">
        <v>-1.9404356199073436E-2</v>
      </c>
    </row>
    <row r="24" spans="3:20" ht="13.8">
      <c r="C24" s="185" t="s">
        <v>37</v>
      </c>
      <c r="D24" s="159">
        <v>1829105.5153115313</v>
      </c>
      <c r="E24" s="147" t="s">
        <v>124</v>
      </c>
      <c r="F24" s="154">
        <v>1</v>
      </c>
      <c r="G24" s="154">
        <v>6.5180960994173365E-3</v>
      </c>
      <c r="H24" s="159">
        <v>1196351298.2925689</v>
      </c>
      <c r="I24" s="147" t="s">
        <v>124</v>
      </c>
      <c r="J24" s="154">
        <v>1</v>
      </c>
      <c r="K24" s="179">
        <v>0.10568470650641504</v>
      </c>
      <c r="L24" s="161">
        <v>654.06357822326572</v>
      </c>
      <c r="M24" s="147" t="s">
        <v>124</v>
      </c>
      <c r="N24" s="154">
        <v>9.8524418777269807E-2</v>
      </c>
      <c r="O24" s="162">
        <v>74.248097491846124</v>
      </c>
      <c r="P24" s="147" t="s">
        <v>124</v>
      </c>
      <c r="Q24" s="154">
        <v>6.5698352593074771E-2</v>
      </c>
      <c r="R24" s="162">
        <v>8.8091627976743041</v>
      </c>
      <c r="S24" s="147" t="s">
        <v>124</v>
      </c>
      <c r="T24" s="154">
        <v>3.080239929462425E-2</v>
      </c>
    </row>
    <row r="26" spans="3:20" ht="13.8">
      <c r="C26" s="104" t="s">
        <v>188</v>
      </c>
    </row>
    <row r="27" spans="3:20" ht="13.8">
      <c r="C27" s="104" t="s">
        <v>184</v>
      </c>
    </row>
    <row r="28" spans="3:20" ht="13.8">
      <c r="C28" s="104" t="s">
        <v>133</v>
      </c>
    </row>
  </sheetData>
  <sortState xmlns:xlrd2="http://schemas.microsoft.com/office/spreadsheetml/2017/richdata2" ref="C32:M41">
    <sortCondition descending="1" ref="D32:D41"/>
  </sortState>
  <mergeCells count="5">
    <mergeCell ref="D7:G7"/>
    <mergeCell ref="H7:K7"/>
    <mergeCell ref="L7:N7"/>
    <mergeCell ref="O7:Q7"/>
    <mergeCell ref="R7:T7"/>
  </mergeCells>
  <conditionalFormatting sqref="G9:G18 K9:K18">
    <cfRule type="cellIs" dxfId="7" priority="11" stopIfTrue="1" operator="lessThan">
      <formula>0</formula>
    </cfRule>
  </conditionalFormatting>
  <conditionalFormatting sqref="G9:G24 K9:K24 N9:N24 Q9:Q24 T9:T24">
    <cfRule type="cellIs" dxfId="6" priority="1" operator="lessThan">
      <formula>0</formula>
    </cfRule>
  </conditionalFormatting>
  <conditionalFormatting sqref="G9:G24">
    <cfRule type="cellIs" dxfId="5" priority="10" operator="lessThan">
      <formula>0</formula>
    </cfRule>
  </conditionalFormatting>
  <conditionalFormatting sqref="K9:K24">
    <cfRule type="cellIs" dxfId="4" priority="8" operator="lessThan">
      <formula>0</formula>
    </cfRule>
  </conditionalFormatting>
  <conditionalFormatting sqref="N9:N24">
    <cfRule type="cellIs" dxfId="3" priority="4" operator="lessThan">
      <formula>0</formula>
    </cfRule>
  </conditionalFormatting>
  <conditionalFormatting sqref="Q9:Q24">
    <cfRule type="cellIs" dxfId="2" priority="6" operator="lessThan">
      <formula>0</formula>
    </cfRule>
  </conditionalFormatting>
  <conditionalFormatting sqref="R24">
    <cfRule type="cellIs" dxfId="1" priority="2" operator="lessThan">
      <formula>0</formula>
    </cfRule>
  </conditionalFormatting>
  <conditionalFormatting sqref="T9:T24">
    <cfRule type="cellIs" dxfId="0" priority="3" operator="lessThan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>
    <tabColor theme="6"/>
  </sheetPr>
  <dimension ref="B1:K203"/>
  <sheetViews>
    <sheetView showGridLines="0" zoomScaleNormal="100" workbookViewId="0">
      <selection activeCell="J19" sqref="J19"/>
    </sheetView>
  </sheetViews>
  <sheetFormatPr baseColWidth="10" defaultColWidth="11.44140625" defaultRowHeight="13.8"/>
  <cols>
    <col min="1" max="1" width="11.44140625" style="25"/>
    <col min="2" max="2" width="11" style="25" customWidth="1"/>
    <col min="3" max="3" width="22.88671875" style="25" customWidth="1"/>
    <col min="4" max="4" width="19.5546875" style="26" customWidth="1"/>
    <col min="5" max="5" width="11.44140625" style="27" customWidth="1"/>
    <col min="6" max="7" width="10.109375" style="27" customWidth="1"/>
    <col min="8" max="8" width="12.6640625" style="26" customWidth="1"/>
    <col min="9" max="9" width="17.109375" style="25" customWidth="1"/>
    <col min="10" max="16384" width="11.44140625" style="25"/>
  </cols>
  <sheetData>
    <row r="1" spans="3:9" ht="15" customHeight="1"/>
    <row r="2" spans="3:9" ht="15" customHeight="1"/>
    <row r="3" spans="3:9" ht="15" customHeight="1">
      <c r="D3" s="25"/>
      <c r="E3" s="25"/>
      <c r="F3" s="25"/>
      <c r="G3" s="25"/>
    </row>
    <row r="4" spans="3:9" ht="15" customHeight="1">
      <c r="C4" s="152" t="s">
        <v>140</v>
      </c>
      <c r="D4" s="25"/>
      <c r="E4" s="25"/>
      <c r="F4" s="25"/>
      <c r="G4" s="25"/>
    </row>
    <row r="5" spans="3:9" ht="15" customHeight="1">
      <c r="C5" s="91" t="s">
        <v>143</v>
      </c>
      <c r="D5" s="25"/>
      <c r="E5" s="25"/>
      <c r="F5" s="25"/>
      <c r="G5" s="25"/>
    </row>
    <row r="6" spans="3:9" ht="15" customHeight="1">
      <c r="C6" s="18"/>
      <c r="D6" s="25"/>
      <c r="E6" s="25"/>
      <c r="F6" s="25"/>
      <c r="G6" s="25"/>
    </row>
    <row r="7" spans="3:9" ht="15.6">
      <c r="C7" s="191" t="s">
        <v>141</v>
      </c>
      <c r="D7" s="199" t="s">
        <v>189</v>
      </c>
      <c r="E7" s="26"/>
      <c r="H7" s="27"/>
    </row>
    <row r="8" spans="3:9" ht="14.4" thickBot="1">
      <c r="C8" s="180"/>
      <c r="D8" s="180"/>
      <c r="E8" s="181"/>
      <c r="F8" s="182"/>
      <c r="G8" s="182"/>
      <c r="H8" s="182"/>
      <c r="I8" s="28"/>
    </row>
    <row r="9" spans="3:9">
      <c r="C9" s="198"/>
      <c r="D9" s="195" t="s">
        <v>143</v>
      </c>
      <c r="E9" s="196"/>
      <c r="F9" s="196"/>
      <c r="G9" s="196"/>
      <c r="H9" s="196"/>
      <c r="I9" s="28"/>
    </row>
    <row r="10" spans="3:9" ht="69">
      <c r="C10" s="197" t="s">
        <v>96</v>
      </c>
      <c r="D10" s="186" t="s">
        <v>95</v>
      </c>
      <c r="E10" s="186" t="s">
        <v>32</v>
      </c>
      <c r="F10" s="186" t="s">
        <v>94</v>
      </c>
      <c r="G10" s="186" t="s">
        <v>93</v>
      </c>
      <c r="H10" s="186" t="s">
        <v>64</v>
      </c>
      <c r="I10" s="28"/>
    </row>
    <row r="11" spans="3:9" ht="14.4" thickBot="1">
      <c r="C11" s="187" t="s">
        <v>12</v>
      </c>
      <c r="D11" s="189">
        <v>1619617.2032098684</v>
      </c>
      <c r="E11" s="190">
        <v>8.3047617024221427</v>
      </c>
      <c r="F11" s="190">
        <v>70.191416242759061</v>
      </c>
      <c r="G11" s="190">
        <v>582.92298545163703</v>
      </c>
      <c r="H11" s="189">
        <v>944112095.38392663</v>
      </c>
      <c r="I11" s="28"/>
    </row>
    <row r="12" spans="3:9">
      <c r="C12" s="188" t="s">
        <v>10</v>
      </c>
      <c r="D12" s="189">
        <v>561250.55066721712</v>
      </c>
      <c r="E12" s="190">
        <v>5.6263364382384582</v>
      </c>
      <c r="F12" s="190">
        <v>47.149345213663928</v>
      </c>
      <c r="G12" s="190">
        <v>265.27807901472141</v>
      </c>
      <c r="H12" s="189">
        <v>148887467.92695391</v>
      </c>
      <c r="I12" s="28"/>
    </row>
    <row r="13" spans="3:9">
      <c r="C13" s="188" t="s">
        <v>25</v>
      </c>
      <c r="D13" s="189">
        <v>496824.47901637509</v>
      </c>
      <c r="E13" s="190">
        <v>6.9707146087173841</v>
      </c>
      <c r="F13" s="190">
        <v>38.954212446611507</v>
      </c>
      <c r="G13" s="190">
        <v>271.53869777267545</v>
      </c>
      <c r="H13" s="189">
        <v>134907072.0536944</v>
      </c>
      <c r="I13" s="28"/>
    </row>
    <row r="14" spans="3:9" ht="14.4" thickBot="1">
      <c r="C14" s="188" t="s">
        <v>142</v>
      </c>
      <c r="D14" s="189">
        <v>22575.404460000005</v>
      </c>
      <c r="E14" s="190">
        <v>9.0677420162489373</v>
      </c>
      <c r="F14" s="190">
        <v>16.01548066773632</v>
      </c>
      <c r="G14" s="190">
        <v>145.22424696125523</v>
      </c>
      <c r="H14" s="189">
        <v>3278496.1125492635</v>
      </c>
      <c r="I14" s="28"/>
    </row>
    <row r="15" spans="3:9">
      <c r="C15" s="188" t="s">
        <v>19</v>
      </c>
      <c r="D15" s="189">
        <v>129758.9265220887</v>
      </c>
      <c r="E15" s="190">
        <v>10.22413339773416</v>
      </c>
      <c r="F15" s="190">
        <v>75.783093672694847</v>
      </c>
      <c r="G15" s="190">
        <v>774.81645900261572</v>
      </c>
      <c r="H15" s="189">
        <v>100539351.97182536</v>
      </c>
      <c r="I15" s="28"/>
    </row>
    <row r="16" spans="3:9">
      <c r="C16" s="188" t="s">
        <v>21</v>
      </c>
      <c r="D16" s="189">
        <v>150073.04950084895</v>
      </c>
      <c r="E16" s="190">
        <v>14.77582740048363</v>
      </c>
      <c r="F16" s="190">
        <v>135.98506759358122</v>
      </c>
      <c r="G16" s="190">
        <v>2009.2918878058558</v>
      </c>
      <c r="H16" s="189">
        <v>301540560.94034243</v>
      </c>
      <c r="I16" s="28"/>
    </row>
    <row r="17" spans="2:11" ht="14.4" thickBot="1">
      <c r="C17" s="188" t="s">
        <v>24</v>
      </c>
      <c r="D17" s="189">
        <v>49705.269640460436</v>
      </c>
      <c r="E17" s="190">
        <v>11.379077927168431</v>
      </c>
      <c r="F17" s="190">
        <v>124.4322702071189</v>
      </c>
      <c r="G17" s="190">
        <v>1415.9244993412847</v>
      </c>
      <c r="H17" s="189">
        <v>70378909.030292496</v>
      </c>
      <c r="I17" s="28"/>
    </row>
    <row r="18" spans="2:11">
      <c r="C18" s="188" t="s">
        <v>61</v>
      </c>
      <c r="D18" s="189">
        <v>49868.543652878732</v>
      </c>
      <c r="E18" s="190">
        <v>12.724523242904445</v>
      </c>
      <c r="F18" s="190">
        <v>72.722934807597994</v>
      </c>
      <c r="G18" s="190">
        <v>925.36467425150545</v>
      </c>
      <c r="H18" s="189">
        <v>46146588.652743109</v>
      </c>
      <c r="I18" s="28"/>
    </row>
    <row r="19" spans="2:11">
      <c r="C19" s="188" t="s">
        <v>79</v>
      </c>
      <c r="D19" s="189">
        <v>159560.97974999924</v>
      </c>
      <c r="E19" s="190">
        <v>11.785721499804477</v>
      </c>
      <c r="F19" s="190">
        <v>73.613725439389725</v>
      </c>
      <c r="G19" s="190">
        <v>867.5908665917193</v>
      </c>
      <c r="H19" s="189">
        <v>138433648.69552562</v>
      </c>
      <c r="I19" s="28"/>
    </row>
    <row r="20" spans="2:11" ht="14.4" thickBot="1">
      <c r="C20" s="187" t="s">
        <v>4</v>
      </c>
      <c r="D20" s="189">
        <v>166354.55691712961</v>
      </c>
      <c r="E20" s="190">
        <v>11.015620237456957</v>
      </c>
      <c r="F20" s="190">
        <v>97.637323054843108</v>
      </c>
      <c r="G20" s="190">
        <v>1075.5356717740524</v>
      </c>
      <c r="H20" s="189">
        <v>178920260.12653983</v>
      </c>
      <c r="I20" s="28"/>
    </row>
    <row r="21" spans="2:11">
      <c r="C21" s="188" t="s">
        <v>3</v>
      </c>
      <c r="D21" s="189">
        <v>20001.061854650667</v>
      </c>
      <c r="E21" s="190">
        <v>15.671375799969924</v>
      </c>
      <c r="F21" s="190">
        <v>86.983545308407585</v>
      </c>
      <c r="G21" s="190">
        <v>1363.1518269417661</v>
      </c>
      <c r="H21" s="189">
        <v>27264484.007942326</v>
      </c>
      <c r="I21" s="28"/>
    </row>
    <row r="22" spans="2:11">
      <c r="C22" s="188" t="s">
        <v>22</v>
      </c>
      <c r="D22" s="189">
        <v>40497.134793980884</v>
      </c>
      <c r="E22" s="190">
        <v>14.319086527940323</v>
      </c>
      <c r="F22" s="190">
        <v>93.2743136320979</v>
      </c>
      <c r="G22" s="190">
        <v>1335.6029677322533</v>
      </c>
      <c r="H22" s="189">
        <v>54088093.415493965</v>
      </c>
      <c r="I22" s="28"/>
    </row>
    <row r="23" spans="2:11">
      <c r="C23" s="188" t="s">
        <v>23</v>
      </c>
      <c r="D23" s="189">
        <v>17029.432251680453</v>
      </c>
      <c r="E23" s="190">
        <v>9.4959867306553551</v>
      </c>
      <c r="F23" s="190">
        <v>115.90351370299311</v>
      </c>
      <c r="G23" s="190">
        <v>1100.6182281599538</v>
      </c>
      <c r="H23" s="189">
        <v>18742903.551414512</v>
      </c>
      <c r="I23" s="28"/>
    </row>
    <row r="24" spans="2:11" ht="14.4" thickBot="1">
      <c r="C24" s="188" t="s">
        <v>84</v>
      </c>
      <c r="D24" s="189">
        <v>88826.92801681759</v>
      </c>
      <c r="E24" s="190">
        <v>8.752539848709171</v>
      </c>
      <c r="F24" s="190">
        <v>101.38740866234964</v>
      </c>
      <c r="G24" s="190">
        <v>887.39733447457661</v>
      </c>
      <c r="H24" s="189">
        <v>78824779.151689023</v>
      </c>
      <c r="I24" s="28"/>
    </row>
    <row r="25" spans="2:11">
      <c r="C25" s="187" t="s">
        <v>80</v>
      </c>
      <c r="D25" s="189">
        <v>43133.755184533155</v>
      </c>
      <c r="E25" s="190">
        <v>19.239101937266337</v>
      </c>
      <c r="F25" s="190">
        <v>88.3515411065477</v>
      </c>
      <c r="G25" s="190">
        <v>1699.8043056634483</v>
      </c>
      <c r="H25" s="189">
        <v>73318942.78210254</v>
      </c>
      <c r="I25" s="28"/>
    </row>
    <row r="26" spans="2:11">
      <c r="C26" s="188" t="s">
        <v>80</v>
      </c>
      <c r="D26" s="189">
        <v>43133.755184533155</v>
      </c>
      <c r="E26" s="190">
        <v>19.239101937266337</v>
      </c>
      <c r="F26" s="190">
        <v>88.3515411065477</v>
      </c>
      <c r="G26" s="190">
        <v>1699.8043056634483</v>
      </c>
      <c r="H26" s="189">
        <v>73318942.78210254</v>
      </c>
      <c r="I26" s="28"/>
    </row>
    <row r="27" spans="2:11" ht="14.4" thickBot="1">
      <c r="C27" s="194" t="s">
        <v>76</v>
      </c>
      <c r="D27" s="192">
        <v>1829105.5153115313</v>
      </c>
      <c r="E27" s="193">
        <v>8.8091627976743041</v>
      </c>
      <c r="F27" s="193">
        <v>74.248097491846124</v>
      </c>
      <c r="G27" s="193">
        <v>654.06357822326572</v>
      </c>
      <c r="H27" s="192">
        <v>1196351298.2925689</v>
      </c>
      <c r="I27" s="28"/>
    </row>
    <row r="28" spans="2:11">
      <c r="B28" s="28"/>
      <c r="C28"/>
      <c r="D28"/>
      <c r="E28"/>
      <c r="F28"/>
      <c r="G28"/>
      <c r="H28"/>
      <c r="K28" s="28"/>
    </row>
    <row r="29" spans="2:11" ht="14.4" thickBot="1">
      <c r="B29" s="28"/>
      <c r="C29"/>
      <c r="D29"/>
      <c r="E29"/>
      <c r="F29"/>
      <c r="G29"/>
      <c r="H29"/>
    </row>
    <row r="30" spans="2:11">
      <c r="B30" s="28"/>
      <c r="C30"/>
      <c r="D30"/>
      <c r="E30"/>
      <c r="F30"/>
      <c r="G30"/>
      <c r="H30"/>
    </row>
    <row r="31" spans="2:11">
      <c r="B31" s="28"/>
      <c r="C31"/>
      <c r="D31"/>
      <c r="E31"/>
      <c r="F31"/>
      <c r="G31"/>
      <c r="H31"/>
    </row>
    <row r="32" spans="2:11" ht="14.4" thickBot="1">
      <c r="B32" s="28"/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 ht="14.4" thickBot="1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 ht="14.4" thickBot="1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 ht="14.4" thickBot="1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</sheetData>
  <pageMargins left="0.7" right="0.7" top="0.75" bottom="0.75" header="0.3" footer="0.3"/>
  <pageSetup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0">
    <tabColor rgb="FF00B0F0"/>
  </sheetPr>
  <dimension ref="A1:L216"/>
  <sheetViews>
    <sheetView topLeftCell="A205" workbookViewId="0">
      <selection activeCell="G223" sqref="G223"/>
    </sheetView>
  </sheetViews>
  <sheetFormatPr baseColWidth="10" defaultColWidth="11.5546875" defaultRowHeight="12.9" customHeight="1"/>
  <cols>
    <col min="1" max="1" width="8.6640625" style="24" bestFit="1" customWidth="1"/>
    <col min="2" max="2" width="12.88671875" style="24" bestFit="1" customWidth="1"/>
    <col min="3" max="3" width="9.88671875" style="24" bestFit="1" customWidth="1"/>
    <col min="4" max="4" width="12" style="24" bestFit="1" customWidth="1"/>
    <col min="5" max="5" width="14.109375" style="24" bestFit="1" customWidth="1"/>
    <col min="6" max="7" width="24" style="24" bestFit="1" customWidth="1"/>
    <col min="8" max="8" width="21" style="24" bestFit="1" customWidth="1"/>
    <col min="9" max="9" width="10.88671875" style="24" bestFit="1" customWidth="1"/>
    <col min="10" max="10" width="13.44140625" style="24" bestFit="1" customWidth="1"/>
    <col min="11" max="11" width="12.44140625" style="24" bestFit="1" customWidth="1"/>
    <col min="12" max="12" width="7.33203125" style="24" bestFit="1" customWidth="1"/>
    <col min="13" max="16384" width="11.5546875" style="24"/>
  </cols>
  <sheetData>
    <row r="1" spans="1:11" ht="12.9" customHeight="1">
      <c r="A1" s="24" t="s">
        <v>135</v>
      </c>
      <c r="B1" s="34" t="s">
        <v>92</v>
      </c>
      <c r="C1" s="34" t="s">
        <v>91</v>
      </c>
      <c r="D1" s="34" t="s">
        <v>90</v>
      </c>
      <c r="E1" s="34" t="s">
        <v>66</v>
      </c>
      <c r="F1" s="35" t="s">
        <v>89</v>
      </c>
      <c r="G1" s="35" t="s">
        <v>88</v>
      </c>
      <c r="H1" s="35" t="s">
        <v>87</v>
      </c>
      <c r="I1" s="31" t="s">
        <v>26</v>
      </c>
      <c r="J1" s="31" t="s">
        <v>86</v>
      </c>
      <c r="K1" s="31" t="s">
        <v>85</v>
      </c>
    </row>
    <row r="2" spans="1:11" ht="12.9" customHeight="1">
      <c r="A2" s="24" t="s">
        <v>137</v>
      </c>
      <c r="B2" s="36" t="s">
        <v>2</v>
      </c>
      <c r="C2" s="30" t="s">
        <v>12</v>
      </c>
      <c r="D2" s="24" t="s">
        <v>11</v>
      </c>
      <c r="E2" s="36" t="s">
        <v>10</v>
      </c>
      <c r="F2" s="36" t="s">
        <v>5</v>
      </c>
      <c r="G2" s="37" t="s">
        <v>1</v>
      </c>
      <c r="H2" s="37" t="s">
        <v>1</v>
      </c>
      <c r="I2" s="38">
        <v>32392.536787968784</v>
      </c>
      <c r="J2" s="38">
        <v>188645.92135088658</v>
      </c>
      <c r="K2" s="38">
        <v>14034684.10065859</v>
      </c>
    </row>
    <row r="3" spans="1:11" ht="12.9" customHeight="1">
      <c r="A3" s="24" t="s">
        <v>137</v>
      </c>
      <c r="B3" s="36" t="s">
        <v>2</v>
      </c>
      <c r="C3" s="30" t="s">
        <v>12</v>
      </c>
      <c r="D3" s="24" t="s">
        <v>11</v>
      </c>
      <c r="E3" s="36" t="s">
        <v>10</v>
      </c>
      <c r="F3" s="36" t="s">
        <v>5</v>
      </c>
      <c r="G3" s="37" t="s">
        <v>70</v>
      </c>
      <c r="H3" s="37" t="s">
        <v>70</v>
      </c>
      <c r="I3" s="38">
        <v>7822.1067678477548</v>
      </c>
      <c r="J3" s="38">
        <v>67197.74990202082</v>
      </c>
      <c r="K3" s="38">
        <v>2695031.2151148119</v>
      </c>
    </row>
    <row r="4" spans="1:11" ht="12.9" customHeight="1">
      <c r="A4" s="24" t="s">
        <v>137</v>
      </c>
      <c r="B4" s="36" t="s">
        <v>2</v>
      </c>
      <c r="C4" s="30" t="s">
        <v>12</v>
      </c>
      <c r="D4" s="24" t="s">
        <v>11</v>
      </c>
      <c r="E4" s="36" t="s">
        <v>10</v>
      </c>
      <c r="F4" s="36" t="s">
        <v>5</v>
      </c>
      <c r="G4" s="36" t="s">
        <v>83</v>
      </c>
      <c r="H4" s="37" t="s">
        <v>71</v>
      </c>
      <c r="I4" s="38">
        <v>82.612183752157563</v>
      </c>
      <c r="J4" s="38">
        <v>991.34620502589075</v>
      </c>
      <c r="K4" s="38">
        <v>38414.665444753264</v>
      </c>
    </row>
    <row r="5" spans="1:11" ht="12.9" customHeight="1">
      <c r="A5" s="24" t="s">
        <v>137</v>
      </c>
      <c r="B5" s="36" t="s">
        <v>2</v>
      </c>
      <c r="C5" s="30" t="s">
        <v>12</v>
      </c>
      <c r="D5" s="24" t="s">
        <v>11</v>
      </c>
      <c r="E5" s="36" t="s">
        <v>10</v>
      </c>
      <c r="F5" s="36" t="s">
        <v>5</v>
      </c>
      <c r="G5" s="36" t="s">
        <v>83</v>
      </c>
      <c r="H5" s="37" t="s">
        <v>72</v>
      </c>
      <c r="I5" s="38">
        <v>2117.4848313465486</v>
      </c>
      <c r="J5" s="38">
        <v>44149.574758180723</v>
      </c>
      <c r="K5" s="38">
        <v>1733200.8927780453</v>
      </c>
    </row>
    <row r="6" spans="1:11" ht="12.9" customHeight="1">
      <c r="A6" s="24" t="s">
        <v>137</v>
      </c>
      <c r="B6" s="36" t="s">
        <v>2</v>
      </c>
      <c r="C6" s="30" t="s">
        <v>12</v>
      </c>
      <c r="D6" s="24" t="s">
        <v>11</v>
      </c>
      <c r="E6" s="36" t="s">
        <v>10</v>
      </c>
      <c r="F6" s="36" t="s">
        <v>5</v>
      </c>
      <c r="G6" s="36" t="s">
        <v>83</v>
      </c>
      <c r="H6" s="37" t="s">
        <v>73</v>
      </c>
      <c r="I6" s="38">
        <v>538.33057621561261</v>
      </c>
      <c r="J6" s="38">
        <v>4630.0955233770837</v>
      </c>
      <c r="K6" s="38">
        <v>177263.61261586292</v>
      </c>
    </row>
    <row r="7" spans="1:11" ht="12.9" customHeight="1">
      <c r="A7" s="24" t="s">
        <v>137</v>
      </c>
      <c r="B7" s="36" t="s">
        <v>2</v>
      </c>
      <c r="C7" s="30" t="s">
        <v>12</v>
      </c>
      <c r="D7" s="24" t="s">
        <v>11</v>
      </c>
      <c r="E7" s="36" t="s">
        <v>10</v>
      </c>
      <c r="F7" s="36" t="s">
        <v>6</v>
      </c>
      <c r="G7" s="36" t="s">
        <v>6</v>
      </c>
      <c r="H7" s="37" t="s">
        <v>74</v>
      </c>
      <c r="I7" s="38">
        <v>9359.3493947917814</v>
      </c>
      <c r="J7" s="38">
        <v>59304.85386097811</v>
      </c>
      <c r="K7" s="38">
        <v>6866136.6109396825</v>
      </c>
    </row>
    <row r="8" spans="1:11" ht="12.9" customHeight="1">
      <c r="A8" s="24" t="s">
        <v>137</v>
      </c>
      <c r="B8" s="36" t="s">
        <v>2</v>
      </c>
      <c r="C8" s="30" t="s">
        <v>12</v>
      </c>
      <c r="D8" s="24" t="s">
        <v>11</v>
      </c>
      <c r="E8" s="36" t="s">
        <v>10</v>
      </c>
      <c r="F8" s="36" t="s">
        <v>6</v>
      </c>
      <c r="G8" s="36" t="s">
        <v>6</v>
      </c>
      <c r="H8" s="37" t="s">
        <v>75</v>
      </c>
      <c r="I8" s="38">
        <v>1244.6350533236903</v>
      </c>
      <c r="J8" s="38">
        <v>5903.7714348973977</v>
      </c>
      <c r="K8" s="38">
        <v>885563.57989429485</v>
      </c>
    </row>
    <row r="9" spans="1:11" ht="12.9" customHeight="1">
      <c r="A9" s="24" t="s">
        <v>137</v>
      </c>
      <c r="B9" s="36" t="s">
        <v>2</v>
      </c>
      <c r="C9" s="30" t="s">
        <v>12</v>
      </c>
      <c r="D9" s="24" t="s">
        <v>11</v>
      </c>
      <c r="E9" s="36" t="s">
        <v>25</v>
      </c>
      <c r="F9" s="36" t="s">
        <v>5</v>
      </c>
      <c r="G9" s="37" t="s">
        <v>1</v>
      </c>
      <c r="H9" s="37" t="s">
        <v>1</v>
      </c>
      <c r="I9" s="38">
        <v>32223.146094162941</v>
      </c>
      <c r="J9" s="38">
        <v>278991.79461397848</v>
      </c>
      <c r="K9" s="38">
        <v>19536442.340809155</v>
      </c>
    </row>
    <row r="10" spans="1:11" ht="12.9" customHeight="1">
      <c r="A10" s="24" t="s">
        <v>137</v>
      </c>
      <c r="B10" s="36" t="s">
        <v>2</v>
      </c>
      <c r="C10" s="30" t="s">
        <v>12</v>
      </c>
      <c r="D10" s="24" t="s">
        <v>11</v>
      </c>
      <c r="E10" s="36" t="s">
        <v>25</v>
      </c>
      <c r="F10" s="36" t="s">
        <v>5</v>
      </c>
      <c r="G10" s="37" t="s">
        <v>70</v>
      </c>
      <c r="H10" s="37" t="s">
        <v>70</v>
      </c>
      <c r="I10" s="38">
        <v>10740.022881091234</v>
      </c>
      <c r="J10" s="38">
        <v>165366.69100389455</v>
      </c>
      <c r="K10" s="38">
        <v>4807635.099285827</v>
      </c>
    </row>
    <row r="11" spans="1:11" ht="12.9" customHeight="1">
      <c r="A11" s="24" t="s">
        <v>137</v>
      </c>
      <c r="B11" s="36" t="s">
        <v>2</v>
      </c>
      <c r="C11" s="30" t="s">
        <v>12</v>
      </c>
      <c r="D11" s="24" t="s">
        <v>11</v>
      </c>
      <c r="E11" s="36" t="s">
        <v>25</v>
      </c>
      <c r="F11" s="36" t="s">
        <v>5</v>
      </c>
      <c r="G11" s="36" t="s">
        <v>83</v>
      </c>
      <c r="H11" s="37" t="s">
        <v>71</v>
      </c>
      <c r="I11" s="38">
        <v>529.00004051025746</v>
      </c>
      <c r="J11" s="38">
        <v>7114.2298322747138</v>
      </c>
      <c r="K11" s="38">
        <v>331973.05634601263</v>
      </c>
    </row>
    <row r="12" spans="1:11" ht="12.9" customHeight="1">
      <c r="A12" s="24" t="s">
        <v>137</v>
      </c>
      <c r="B12" s="36" t="s">
        <v>2</v>
      </c>
      <c r="C12" s="30" t="s">
        <v>12</v>
      </c>
      <c r="D12" s="24" t="s">
        <v>11</v>
      </c>
      <c r="E12" s="36" t="s">
        <v>25</v>
      </c>
      <c r="F12" s="36" t="s">
        <v>5</v>
      </c>
      <c r="G12" s="36" t="s">
        <v>83</v>
      </c>
      <c r="H12" s="37" t="s">
        <v>72</v>
      </c>
      <c r="I12" s="38">
        <v>436.85972466785302</v>
      </c>
      <c r="J12" s="38">
        <v>4574.6127484852332</v>
      </c>
      <c r="K12" s="38">
        <v>328025.12655982975</v>
      </c>
    </row>
    <row r="13" spans="1:11" ht="12.9" customHeight="1">
      <c r="A13" s="24" t="s">
        <v>137</v>
      </c>
      <c r="B13" s="36" t="s">
        <v>2</v>
      </c>
      <c r="C13" s="30" t="s">
        <v>12</v>
      </c>
      <c r="D13" s="24" t="s">
        <v>11</v>
      </c>
      <c r="E13" s="36" t="s">
        <v>25</v>
      </c>
      <c r="F13" s="36" t="s">
        <v>5</v>
      </c>
      <c r="G13" s="36" t="s">
        <v>83</v>
      </c>
      <c r="H13" s="37" t="s">
        <v>73</v>
      </c>
      <c r="I13" s="38">
        <v>529.00004051025758</v>
      </c>
      <c r="J13" s="38">
        <v>24281.386434569438</v>
      </c>
      <c r="K13" s="38">
        <v>368098.48062911187</v>
      </c>
    </row>
    <row r="14" spans="1:11" ht="12.9" customHeight="1">
      <c r="A14" s="24" t="s">
        <v>137</v>
      </c>
      <c r="B14" s="36" t="s">
        <v>2</v>
      </c>
      <c r="C14" s="30" t="s">
        <v>12</v>
      </c>
      <c r="D14" s="24" t="s">
        <v>11</v>
      </c>
      <c r="E14" s="36" t="s">
        <v>25</v>
      </c>
      <c r="F14" s="36" t="s">
        <v>6</v>
      </c>
      <c r="G14" s="36" t="s">
        <v>6</v>
      </c>
      <c r="H14" s="37" t="s">
        <v>74</v>
      </c>
      <c r="I14" s="38">
        <v>7013.0823491660649</v>
      </c>
      <c r="J14" s="38">
        <v>41336.581301479193</v>
      </c>
      <c r="K14" s="38">
        <v>6532404.6592408987</v>
      </c>
    </row>
    <row r="15" spans="1:11" ht="12.9" customHeight="1">
      <c r="A15" s="24" t="s">
        <v>137</v>
      </c>
      <c r="B15" s="36" t="s">
        <v>2</v>
      </c>
      <c r="C15" s="30" t="s">
        <v>12</v>
      </c>
      <c r="D15" s="24" t="s">
        <v>11</v>
      </c>
      <c r="E15" s="36" t="s">
        <v>25</v>
      </c>
      <c r="F15" s="36" t="s">
        <v>6</v>
      </c>
      <c r="G15" s="36" t="s">
        <v>6</v>
      </c>
      <c r="H15" s="37" t="s">
        <v>75</v>
      </c>
      <c r="I15" s="38">
        <v>469.87420144453949</v>
      </c>
      <c r="J15" s="38">
        <v>2353.4657863618804</v>
      </c>
      <c r="K15" s="38">
        <v>239507.5588487933</v>
      </c>
    </row>
    <row r="16" spans="1:11" ht="12.9" customHeight="1">
      <c r="A16" s="24" t="s">
        <v>137</v>
      </c>
      <c r="B16" s="36" t="s">
        <v>2</v>
      </c>
      <c r="C16" s="30" t="s">
        <v>12</v>
      </c>
      <c r="D16" s="36" t="s">
        <v>19</v>
      </c>
      <c r="E16" s="36" t="s">
        <v>19</v>
      </c>
      <c r="F16" s="36" t="s">
        <v>5</v>
      </c>
      <c r="G16" s="37" t="s">
        <v>1</v>
      </c>
      <c r="H16" s="37" t="s">
        <v>1</v>
      </c>
      <c r="I16" s="38">
        <v>32416.700404668976</v>
      </c>
      <c r="J16" s="38">
        <v>272745.39265485958</v>
      </c>
      <c r="K16" s="38">
        <v>24355766.462872915</v>
      </c>
    </row>
    <row r="17" spans="1:11" ht="12.9" customHeight="1">
      <c r="A17" s="24" t="s">
        <v>137</v>
      </c>
      <c r="B17" s="36" t="s">
        <v>2</v>
      </c>
      <c r="C17" s="30" t="s">
        <v>12</v>
      </c>
      <c r="D17" s="36" t="s">
        <v>19</v>
      </c>
      <c r="E17" s="36" t="s">
        <v>19</v>
      </c>
      <c r="F17" s="36" t="s">
        <v>5</v>
      </c>
      <c r="G17" s="37" t="s">
        <v>70</v>
      </c>
      <c r="H17" s="37" t="s">
        <v>70</v>
      </c>
      <c r="I17" s="38">
        <v>1702.1012084561951</v>
      </c>
      <c r="J17" s="38">
        <v>21574.026299912835</v>
      </c>
      <c r="K17" s="38">
        <v>945811.35662670597</v>
      </c>
    </row>
    <row r="18" spans="1:11" ht="12.9" customHeight="1">
      <c r="A18" s="24" t="s">
        <v>137</v>
      </c>
      <c r="B18" s="36" t="s">
        <v>2</v>
      </c>
      <c r="C18" s="30" t="s">
        <v>12</v>
      </c>
      <c r="D18" s="36" t="s">
        <v>19</v>
      </c>
      <c r="E18" s="36" t="s">
        <v>19</v>
      </c>
      <c r="F18" s="36" t="s">
        <v>5</v>
      </c>
      <c r="G18" s="36" t="s">
        <v>83</v>
      </c>
      <c r="H18" s="37" t="s">
        <v>71</v>
      </c>
      <c r="I18" s="38">
        <v>22.757117682681312</v>
      </c>
      <c r="J18" s="38">
        <v>637.19929511507667</v>
      </c>
      <c r="K18" s="38">
        <v>8767.1795872529747</v>
      </c>
    </row>
    <row r="19" spans="1:11" ht="12.9" customHeight="1">
      <c r="A19" s="24" t="s">
        <v>137</v>
      </c>
      <c r="B19" s="36" t="s">
        <v>2</v>
      </c>
      <c r="C19" s="30" t="s">
        <v>12</v>
      </c>
      <c r="D19" s="36" t="s">
        <v>19</v>
      </c>
      <c r="E19" s="36" t="s">
        <v>19</v>
      </c>
      <c r="F19" s="36" t="s">
        <v>5</v>
      </c>
      <c r="G19" s="36" t="s">
        <v>83</v>
      </c>
      <c r="H19" s="37" t="s">
        <v>72</v>
      </c>
      <c r="I19" s="38">
        <v>818.7453869065605</v>
      </c>
      <c r="J19" s="38">
        <v>9878.8825797996869</v>
      </c>
      <c r="K19" s="38">
        <v>933888.71736274858</v>
      </c>
    </row>
    <row r="20" spans="1:11" ht="12.9" customHeight="1">
      <c r="A20" s="24" t="s">
        <v>137</v>
      </c>
      <c r="B20" s="36" t="s">
        <v>2</v>
      </c>
      <c r="C20" s="30" t="s">
        <v>12</v>
      </c>
      <c r="D20" s="36" t="s">
        <v>19</v>
      </c>
      <c r="E20" s="36" t="s">
        <v>19</v>
      </c>
      <c r="F20" s="36" t="s">
        <v>5</v>
      </c>
      <c r="G20" s="36" t="s">
        <v>83</v>
      </c>
      <c r="H20" s="37" t="s">
        <v>73</v>
      </c>
      <c r="I20" s="38">
        <v>596.57795797257393</v>
      </c>
      <c r="J20" s="38">
        <v>6702.5224089962203</v>
      </c>
      <c r="K20" s="38">
        <v>395893.21439249552</v>
      </c>
    </row>
    <row r="21" spans="1:11" ht="12.9" customHeight="1">
      <c r="A21" s="24" t="s">
        <v>137</v>
      </c>
      <c r="B21" s="36" t="s">
        <v>2</v>
      </c>
      <c r="C21" s="30" t="s">
        <v>12</v>
      </c>
      <c r="D21" s="36" t="s">
        <v>19</v>
      </c>
      <c r="E21" s="36" t="s">
        <v>19</v>
      </c>
      <c r="F21" s="36" t="s">
        <v>6</v>
      </c>
      <c r="G21" s="36" t="s">
        <v>6</v>
      </c>
      <c r="H21" s="37" t="s">
        <v>74</v>
      </c>
      <c r="I21" s="38">
        <v>6423.6025646469789</v>
      </c>
      <c r="J21" s="38">
        <v>42351.040330766074</v>
      </c>
      <c r="K21" s="38">
        <v>6084278.4457470709</v>
      </c>
    </row>
    <row r="22" spans="1:11" ht="12.9" customHeight="1">
      <c r="A22" s="24" t="s">
        <v>137</v>
      </c>
      <c r="B22" s="36" t="s">
        <v>2</v>
      </c>
      <c r="C22" s="30" t="s">
        <v>12</v>
      </c>
      <c r="D22" s="36" t="s">
        <v>19</v>
      </c>
      <c r="E22" s="36" t="s">
        <v>19</v>
      </c>
      <c r="F22" s="36" t="s">
        <v>6</v>
      </c>
      <c r="G22" s="36" t="s">
        <v>6</v>
      </c>
      <c r="H22" s="37" t="s">
        <v>75</v>
      </c>
      <c r="I22" s="38">
        <v>468.66327776370576</v>
      </c>
      <c r="J22" s="38">
        <v>4903.1484981521326</v>
      </c>
      <c r="K22" s="38">
        <v>232117.8570558198</v>
      </c>
    </row>
    <row r="23" spans="1:11" ht="12.9" customHeight="1">
      <c r="A23" s="24" t="s">
        <v>137</v>
      </c>
      <c r="B23" s="36" t="s">
        <v>2</v>
      </c>
      <c r="C23" s="30" t="s">
        <v>12</v>
      </c>
      <c r="D23" s="29" t="s">
        <v>20</v>
      </c>
      <c r="E23" s="36" t="s">
        <v>21</v>
      </c>
      <c r="F23" s="36" t="s">
        <v>5</v>
      </c>
      <c r="G23" s="37" t="s">
        <v>1</v>
      </c>
      <c r="H23" s="37" t="s">
        <v>1</v>
      </c>
      <c r="I23" s="38">
        <v>51272.815544337856</v>
      </c>
      <c r="J23" s="38">
        <v>631005.0523202389</v>
      </c>
      <c r="K23" s="38">
        <v>95427868.302446574</v>
      </c>
    </row>
    <row r="24" spans="1:11" ht="12.9" customHeight="1">
      <c r="A24" s="24" t="s">
        <v>137</v>
      </c>
      <c r="B24" s="36" t="s">
        <v>2</v>
      </c>
      <c r="C24" s="30" t="s">
        <v>12</v>
      </c>
      <c r="D24" s="29" t="s">
        <v>20</v>
      </c>
      <c r="E24" s="36" t="s">
        <v>21</v>
      </c>
      <c r="F24" s="36" t="s">
        <v>5</v>
      </c>
      <c r="G24" s="37" t="s">
        <v>70</v>
      </c>
      <c r="H24" s="37" t="s">
        <v>70</v>
      </c>
      <c r="I24" s="38">
        <v>4902.1407497283026</v>
      </c>
      <c r="J24" s="38">
        <v>73329.785321061485</v>
      </c>
      <c r="K24" s="38">
        <v>8325166.6381962672</v>
      </c>
    </row>
    <row r="25" spans="1:11" ht="12.9" customHeight="1">
      <c r="A25" s="24" t="s">
        <v>137</v>
      </c>
      <c r="B25" s="36" t="s">
        <v>2</v>
      </c>
      <c r="C25" s="30" t="s">
        <v>12</v>
      </c>
      <c r="D25" s="29" t="s">
        <v>20</v>
      </c>
      <c r="E25" s="36" t="s">
        <v>21</v>
      </c>
      <c r="F25" s="36" t="s">
        <v>5</v>
      </c>
      <c r="G25" s="36" t="s">
        <v>83</v>
      </c>
      <c r="H25" s="37" t="s">
        <v>71</v>
      </c>
      <c r="I25" s="38">
        <v>96.392603470207973</v>
      </c>
      <c r="J25" s="38">
        <v>674.74822429145581</v>
      </c>
      <c r="K25" s="38">
        <v>243391.32376227513</v>
      </c>
    </row>
    <row r="26" spans="1:11" ht="12.9" customHeight="1">
      <c r="A26" s="24" t="s">
        <v>137</v>
      </c>
      <c r="B26" s="36" t="s">
        <v>2</v>
      </c>
      <c r="C26" s="30" t="s">
        <v>12</v>
      </c>
      <c r="D26" s="29" t="s">
        <v>20</v>
      </c>
      <c r="E26" s="36" t="s">
        <v>21</v>
      </c>
      <c r="F26" s="36" t="s">
        <v>5</v>
      </c>
      <c r="G26" s="36" t="s">
        <v>83</v>
      </c>
      <c r="H26" s="37" t="s">
        <v>72</v>
      </c>
      <c r="I26" s="38">
        <v>1242.5595895635283</v>
      </c>
      <c r="J26" s="38">
        <v>74302.727666269639</v>
      </c>
      <c r="K26" s="38">
        <v>4303486.4590880666</v>
      </c>
    </row>
    <row r="27" spans="1:11" ht="12.9" customHeight="1">
      <c r="A27" s="24" t="s">
        <v>137</v>
      </c>
      <c r="B27" s="36" t="s">
        <v>2</v>
      </c>
      <c r="C27" s="30" t="s">
        <v>12</v>
      </c>
      <c r="D27" s="29" t="s">
        <v>20</v>
      </c>
      <c r="E27" s="36" t="s">
        <v>21</v>
      </c>
      <c r="F27" s="36" t="s">
        <v>5</v>
      </c>
      <c r="G27" s="36" t="s">
        <v>83</v>
      </c>
      <c r="H27" s="37" t="s">
        <v>73</v>
      </c>
      <c r="I27" s="38">
        <v>373.58486156244743</v>
      </c>
      <c r="J27" s="38">
        <v>19040.985879508826</v>
      </c>
      <c r="K27" s="38">
        <v>712650.08300383482</v>
      </c>
    </row>
    <row r="28" spans="1:11" ht="12.9" customHeight="1">
      <c r="A28" s="24" t="s">
        <v>137</v>
      </c>
      <c r="B28" s="36" t="s">
        <v>2</v>
      </c>
      <c r="C28" s="30" t="s">
        <v>12</v>
      </c>
      <c r="D28" s="29" t="s">
        <v>20</v>
      </c>
      <c r="E28" s="36" t="s">
        <v>21</v>
      </c>
      <c r="F28" s="36" t="s">
        <v>6</v>
      </c>
      <c r="G28" s="36" t="s">
        <v>6</v>
      </c>
      <c r="H28" s="37" t="s">
        <v>74</v>
      </c>
      <c r="I28" s="38">
        <v>14878.586955411402</v>
      </c>
      <c r="J28" s="38">
        <v>130363.52976598617</v>
      </c>
      <c r="K28" s="38">
        <v>31981992.531150017</v>
      </c>
    </row>
    <row r="29" spans="1:11" ht="12.9" customHeight="1">
      <c r="A29" s="24" t="s">
        <v>137</v>
      </c>
      <c r="B29" s="36" t="s">
        <v>2</v>
      </c>
      <c r="C29" s="30" t="s">
        <v>12</v>
      </c>
      <c r="D29" s="29" t="s">
        <v>20</v>
      </c>
      <c r="E29" s="36" t="s">
        <v>21</v>
      </c>
      <c r="F29" s="36" t="s">
        <v>6</v>
      </c>
      <c r="G29" s="36" t="s">
        <v>6</v>
      </c>
      <c r="H29" s="37" t="s">
        <v>75</v>
      </c>
      <c r="I29" s="38">
        <v>862.64619001218807</v>
      </c>
      <c r="J29" s="38">
        <v>6328.47091360575</v>
      </c>
      <c r="K29" s="38">
        <v>1487960.8125438159</v>
      </c>
    </row>
    <row r="30" spans="1:11" ht="12.9" customHeight="1">
      <c r="A30" s="24" t="s">
        <v>137</v>
      </c>
      <c r="B30" s="36" t="s">
        <v>2</v>
      </c>
      <c r="C30" s="30" t="s">
        <v>12</v>
      </c>
      <c r="D30" s="29" t="s">
        <v>20</v>
      </c>
      <c r="E30" s="36" t="s">
        <v>24</v>
      </c>
      <c r="F30" s="36" t="s">
        <v>5</v>
      </c>
      <c r="G30" s="37" t="s">
        <v>1</v>
      </c>
      <c r="H30" s="37" t="s">
        <v>1</v>
      </c>
      <c r="I30" s="38">
        <v>17914.529565392448</v>
      </c>
      <c r="J30" s="38">
        <v>160227.93412289635</v>
      </c>
      <c r="K30" s="38">
        <v>21810148.850034431</v>
      </c>
    </row>
    <row r="31" spans="1:11" ht="12.9" customHeight="1">
      <c r="A31" s="24" t="s">
        <v>137</v>
      </c>
      <c r="B31" s="36" t="s">
        <v>2</v>
      </c>
      <c r="C31" s="30" t="s">
        <v>12</v>
      </c>
      <c r="D31" s="29" t="s">
        <v>20</v>
      </c>
      <c r="E31" s="36" t="s">
        <v>24</v>
      </c>
      <c r="F31" s="36" t="s">
        <v>5</v>
      </c>
      <c r="G31" s="37" t="s">
        <v>70</v>
      </c>
      <c r="H31" s="37" t="s">
        <v>70</v>
      </c>
      <c r="I31" s="38">
        <v>643.32309134085665</v>
      </c>
      <c r="J31" s="38">
        <v>12582.158071800761</v>
      </c>
      <c r="K31" s="38">
        <v>657532.65337228077</v>
      </c>
    </row>
    <row r="32" spans="1:11" ht="12.9" customHeight="1">
      <c r="A32" s="24" t="s">
        <v>137</v>
      </c>
      <c r="B32" s="36" t="s">
        <v>2</v>
      </c>
      <c r="C32" s="30" t="s">
        <v>12</v>
      </c>
      <c r="D32" s="29" t="s">
        <v>20</v>
      </c>
      <c r="E32" s="36" t="s">
        <v>24</v>
      </c>
      <c r="F32" s="36" t="s">
        <v>5</v>
      </c>
      <c r="G32" s="36" t="s">
        <v>83</v>
      </c>
      <c r="H32" s="37" t="s">
        <v>72</v>
      </c>
      <c r="I32" s="38">
        <v>261.5965940870779</v>
      </c>
      <c r="J32" s="38">
        <v>44617.038015635837</v>
      </c>
      <c r="K32" s="38">
        <v>1043206.4200379401</v>
      </c>
    </row>
    <row r="33" spans="1:12" ht="12.9" customHeight="1">
      <c r="A33" s="24" t="s">
        <v>137</v>
      </c>
      <c r="B33" s="36" t="s">
        <v>2</v>
      </c>
      <c r="C33" s="30" t="s">
        <v>12</v>
      </c>
      <c r="D33" s="29" t="s">
        <v>20</v>
      </c>
      <c r="E33" s="36" t="s">
        <v>24</v>
      </c>
      <c r="F33" s="36" t="s">
        <v>5</v>
      </c>
      <c r="G33" s="36" t="s">
        <v>83</v>
      </c>
      <c r="H33" s="37" t="s">
        <v>73</v>
      </c>
      <c r="I33" s="38">
        <v>89.212449219383643</v>
      </c>
      <c r="J33" s="38">
        <v>4393.1684720099238</v>
      </c>
      <c r="K33" s="38">
        <v>85566.061309776458</v>
      </c>
    </row>
    <row r="34" spans="1:12" ht="12.9" customHeight="1">
      <c r="A34" s="24" t="s">
        <v>137</v>
      </c>
      <c r="B34" s="36" t="s">
        <v>2</v>
      </c>
      <c r="C34" s="30" t="s">
        <v>12</v>
      </c>
      <c r="D34" s="29" t="s">
        <v>20</v>
      </c>
      <c r="E34" s="36" t="s">
        <v>24</v>
      </c>
      <c r="F34" s="36" t="s">
        <v>6</v>
      </c>
      <c r="G34" s="36" t="s">
        <v>6</v>
      </c>
      <c r="H34" s="37" t="s">
        <v>74</v>
      </c>
      <c r="I34" s="38">
        <v>3427.9563012248336</v>
      </c>
      <c r="J34" s="38">
        <v>36404.791715987456</v>
      </c>
      <c r="K34" s="38">
        <v>5735110.2140307957</v>
      </c>
    </row>
    <row r="35" spans="1:12" ht="12.9" customHeight="1">
      <c r="A35" s="24" t="s">
        <v>137</v>
      </c>
      <c r="B35" s="36" t="s">
        <v>2</v>
      </c>
      <c r="C35" s="30" t="s">
        <v>12</v>
      </c>
      <c r="D35" s="29" t="s">
        <v>20</v>
      </c>
      <c r="E35" s="36" t="s">
        <v>24</v>
      </c>
      <c r="F35" s="36" t="s">
        <v>6</v>
      </c>
      <c r="G35" s="36" t="s">
        <v>6</v>
      </c>
      <c r="H35" s="37" t="s">
        <v>75</v>
      </c>
      <c r="I35" s="38">
        <v>177.31996539953431</v>
      </c>
      <c r="J35" s="38">
        <v>1206.7676496166246</v>
      </c>
      <c r="K35" s="38">
        <v>128616.5201134189</v>
      </c>
    </row>
    <row r="36" spans="1:12" ht="12.9" customHeight="1">
      <c r="A36" s="24" t="s">
        <v>137</v>
      </c>
      <c r="B36" s="36" t="s">
        <v>2</v>
      </c>
      <c r="C36" s="30" t="s">
        <v>12</v>
      </c>
      <c r="D36" s="29" t="s">
        <v>20</v>
      </c>
      <c r="E36" s="36" t="s">
        <v>79</v>
      </c>
      <c r="F36" s="36" t="s">
        <v>5</v>
      </c>
      <c r="G36" s="37" t="s">
        <v>1</v>
      </c>
      <c r="H36" s="37" t="s">
        <v>1</v>
      </c>
      <c r="I36" s="38">
        <v>1247.9517810503983</v>
      </c>
      <c r="J36" s="38">
        <v>22260.172702275635</v>
      </c>
      <c r="K36" s="38">
        <v>1500391.9321692931</v>
      </c>
      <c r="L36" s="24" t="s">
        <v>131</v>
      </c>
    </row>
    <row r="37" spans="1:12" ht="12.9" customHeight="1">
      <c r="A37" s="24" t="s">
        <v>137</v>
      </c>
      <c r="B37" s="36" t="s">
        <v>2</v>
      </c>
      <c r="C37" s="30" t="s">
        <v>12</v>
      </c>
      <c r="D37" s="29" t="s">
        <v>20</v>
      </c>
      <c r="E37" s="36" t="s">
        <v>79</v>
      </c>
      <c r="F37" s="36" t="s">
        <v>5</v>
      </c>
      <c r="G37" s="37" t="s">
        <v>70</v>
      </c>
      <c r="H37" s="37" t="s">
        <v>70</v>
      </c>
      <c r="I37" s="38">
        <v>596.25209564070667</v>
      </c>
      <c r="J37" s="38">
        <v>7720.8910414808634</v>
      </c>
      <c r="K37" s="38">
        <v>671939.29935867188</v>
      </c>
      <c r="L37" s="24" t="s">
        <v>131</v>
      </c>
    </row>
    <row r="38" spans="1:12" ht="12.9" customHeight="1">
      <c r="A38" s="24" t="s">
        <v>137</v>
      </c>
      <c r="B38" s="36" t="s">
        <v>2</v>
      </c>
      <c r="C38" s="30" t="s">
        <v>12</v>
      </c>
      <c r="D38" s="29" t="s">
        <v>20</v>
      </c>
      <c r="E38" s="36" t="s">
        <v>79</v>
      </c>
      <c r="F38" s="36" t="s">
        <v>5</v>
      </c>
      <c r="G38" s="36" t="s">
        <v>83</v>
      </c>
      <c r="H38" s="37" t="s">
        <v>71</v>
      </c>
      <c r="I38" s="38">
        <v>25.583952786473457</v>
      </c>
      <c r="J38" s="38">
        <v>3428.2496733874432</v>
      </c>
      <c r="K38" s="38">
        <v>17698.671530248899</v>
      </c>
      <c r="L38" s="24" t="s">
        <v>131</v>
      </c>
    </row>
    <row r="39" spans="1:12" ht="12.9" customHeight="1">
      <c r="A39" s="24" t="s">
        <v>137</v>
      </c>
      <c r="B39" s="36" t="s">
        <v>2</v>
      </c>
      <c r="C39" s="30" t="s">
        <v>12</v>
      </c>
      <c r="D39" s="29" t="s">
        <v>20</v>
      </c>
      <c r="E39" s="36" t="s">
        <v>79</v>
      </c>
      <c r="F39" s="36" t="s">
        <v>5</v>
      </c>
      <c r="G39" s="36" t="s">
        <v>83</v>
      </c>
      <c r="H39" s="37" t="s">
        <v>72</v>
      </c>
      <c r="I39" s="38">
        <v>253.31677123264538</v>
      </c>
      <c r="J39" s="38">
        <v>16169.829374943933</v>
      </c>
      <c r="K39" s="38">
        <v>874654.08897830488</v>
      </c>
      <c r="L39" s="24" t="s">
        <v>131</v>
      </c>
    </row>
    <row r="40" spans="1:12" ht="12.9" customHeight="1">
      <c r="A40" s="24" t="s">
        <v>137</v>
      </c>
      <c r="B40" s="36" t="s">
        <v>2</v>
      </c>
      <c r="C40" s="30" t="s">
        <v>12</v>
      </c>
      <c r="D40" s="29" t="s">
        <v>20</v>
      </c>
      <c r="E40" s="36" t="s">
        <v>79</v>
      </c>
      <c r="F40" s="36" t="s">
        <v>5</v>
      </c>
      <c r="G40" s="36" t="s">
        <v>83</v>
      </c>
      <c r="H40" s="37" t="s">
        <v>73</v>
      </c>
      <c r="I40" s="38">
        <v>25.583952786473457</v>
      </c>
      <c r="J40" s="38">
        <v>9312.558814276339</v>
      </c>
      <c r="K40" s="38">
        <v>161786.26559393364</v>
      </c>
      <c r="L40" s="24" t="s">
        <v>131</v>
      </c>
    </row>
    <row r="41" spans="1:12" ht="12.9" customHeight="1">
      <c r="A41" s="24" t="s">
        <v>137</v>
      </c>
      <c r="B41" s="36" t="s">
        <v>2</v>
      </c>
      <c r="C41" s="30" t="s">
        <v>12</v>
      </c>
      <c r="D41" s="29" t="s">
        <v>20</v>
      </c>
      <c r="E41" s="36" t="s">
        <v>79</v>
      </c>
      <c r="F41" s="36" t="s">
        <v>6</v>
      </c>
      <c r="G41" s="36" t="s">
        <v>6</v>
      </c>
      <c r="H41" s="37" t="s">
        <v>74</v>
      </c>
      <c r="I41" s="38">
        <v>1526.4038695000177</v>
      </c>
      <c r="J41" s="38">
        <v>19613.48900099401</v>
      </c>
      <c r="K41" s="38">
        <v>2650642.9305447834</v>
      </c>
      <c r="L41" s="24" t="s">
        <v>131</v>
      </c>
    </row>
    <row r="42" spans="1:12" ht="12.9" customHeight="1">
      <c r="A42" s="24" t="s">
        <v>137</v>
      </c>
      <c r="B42" s="36" t="s">
        <v>2</v>
      </c>
      <c r="C42" s="30" t="s">
        <v>12</v>
      </c>
      <c r="D42" s="29" t="s">
        <v>20</v>
      </c>
      <c r="E42" s="36" t="s">
        <v>79</v>
      </c>
      <c r="F42" s="36" t="s">
        <v>6</v>
      </c>
      <c r="G42" s="36" t="s">
        <v>6</v>
      </c>
      <c r="H42" s="37" t="s">
        <v>75</v>
      </c>
      <c r="I42" s="38">
        <v>104.4009348211541</v>
      </c>
      <c r="J42" s="38">
        <v>763.04350051716187</v>
      </c>
      <c r="K42" s="38">
        <v>120972.30376924924</v>
      </c>
      <c r="L42" s="24" t="s">
        <v>131</v>
      </c>
    </row>
    <row r="43" spans="1:12" ht="12.9" customHeight="1">
      <c r="A43" s="24" t="s">
        <v>137</v>
      </c>
      <c r="B43" s="36" t="s">
        <v>2</v>
      </c>
      <c r="C43" s="30" t="s">
        <v>12</v>
      </c>
      <c r="D43" s="29" t="s">
        <v>20</v>
      </c>
      <c r="E43" s="36" t="s">
        <v>79</v>
      </c>
      <c r="F43" s="36" t="s">
        <v>5</v>
      </c>
      <c r="G43" s="37" t="s">
        <v>1</v>
      </c>
      <c r="H43" s="37" t="s">
        <v>1</v>
      </c>
      <c r="I43" s="38">
        <v>155.53844201739133</v>
      </c>
      <c r="J43" s="38">
        <v>2567.0947911879985</v>
      </c>
      <c r="K43" s="38">
        <v>669340.46766736591</v>
      </c>
    </row>
    <row r="44" spans="1:12" ht="12.9" customHeight="1">
      <c r="A44" s="24" t="s">
        <v>137</v>
      </c>
      <c r="B44" s="36" t="s">
        <v>2</v>
      </c>
      <c r="C44" s="30" t="s">
        <v>12</v>
      </c>
      <c r="D44" s="29" t="s">
        <v>20</v>
      </c>
      <c r="E44" s="36" t="s">
        <v>79</v>
      </c>
      <c r="F44" s="36" t="s">
        <v>5</v>
      </c>
      <c r="G44" s="37" t="s">
        <v>70</v>
      </c>
      <c r="H44" s="37" t="s">
        <v>70</v>
      </c>
      <c r="I44" s="38">
        <v>58.149291281261341</v>
      </c>
      <c r="J44" s="38">
        <v>407.04503896882937</v>
      </c>
      <c r="K44" s="38">
        <v>169679.63195872059</v>
      </c>
    </row>
    <row r="45" spans="1:12" ht="12.9" customHeight="1">
      <c r="A45" s="24" t="s">
        <v>137</v>
      </c>
      <c r="B45" s="36" t="s">
        <v>2</v>
      </c>
      <c r="C45" s="30" t="s">
        <v>12</v>
      </c>
      <c r="D45" s="29" t="s">
        <v>20</v>
      </c>
      <c r="E45" s="36" t="s">
        <v>79</v>
      </c>
      <c r="F45" s="36" t="s">
        <v>5</v>
      </c>
      <c r="G45" s="37" t="s">
        <v>83</v>
      </c>
      <c r="H45" s="37" t="s">
        <v>72</v>
      </c>
      <c r="I45" s="38">
        <v>332.91940867828453</v>
      </c>
      <c r="J45" s="38">
        <v>29724.312309726545</v>
      </c>
      <c r="K45" s="38">
        <v>673607.37464323349</v>
      </c>
    </row>
    <row r="46" spans="1:12" ht="12.9" customHeight="1">
      <c r="A46" s="24" t="s">
        <v>137</v>
      </c>
      <c r="B46" s="36" t="s">
        <v>2</v>
      </c>
      <c r="C46" s="30" t="s">
        <v>12</v>
      </c>
      <c r="D46" s="29" t="s">
        <v>20</v>
      </c>
      <c r="E46" s="36" t="s">
        <v>79</v>
      </c>
      <c r="F46" s="37" t="s">
        <v>6</v>
      </c>
      <c r="G46" s="37" t="s">
        <v>6</v>
      </c>
      <c r="H46" s="37" t="s">
        <v>74</v>
      </c>
      <c r="I46" s="38">
        <v>588.78009424891491</v>
      </c>
      <c r="J46" s="38">
        <v>5076.8071401290817</v>
      </c>
      <c r="K46" s="38">
        <v>1359728.3698387709</v>
      </c>
    </row>
    <row r="47" spans="1:12" ht="12.9" customHeight="1">
      <c r="A47" s="24" t="s">
        <v>137</v>
      </c>
      <c r="B47" s="36" t="s">
        <v>2</v>
      </c>
      <c r="C47" s="30" t="s">
        <v>12</v>
      </c>
      <c r="D47" s="36" t="s">
        <v>79</v>
      </c>
      <c r="E47" s="36" t="s">
        <v>79</v>
      </c>
      <c r="F47" s="36" t="s">
        <v>5</v>
      </c>
      <c r="G47" s="37" t="s">
        <v>1</v>
      </c>
      <c r="H47" s="37" t="s">
        <v>1</v>
      </c>
      <c r="I47" s="38">
        <v>49763.936088082337</v>
      </c>
      <c r="J47" s="38">
        <v>408992.29749001056</v>
      </c>
      <c r="K47" s="38">
        <v>41160589.799210586</v>
      </c>
    </row>
    <row r="48" spans="1:12" ht="12.9" customHeight="1">
      <c r="A48" s="24" t="s">
        <v>137</v>
      </c>
      <c r="B48" s="36" t="s">
        <v>2</v>
      </c>
      <c r="C48" s="30" t="s">
        <v>12</v>
      </c>
      <c r="D48" s="36" t="s">
        <v>79</v>
      </c>
      <c r="E48" s="36" t="s">
        <v>79</v>
      </c>
      <c r="F48" s="36" t="s">
        <v>5</v>
      </c>
      <c r="G48" s="37" t="s">
        <v>70</v>
      </c>
      <c r="H48" s="37" t="s">
        <v>70</v>
      </c>
      <c r="I48" s="38">
        <v>5238.2307874460948</v>
      </c>
      <c r="J48" s="38">
        <v>74181.028656118739</v>
      </c>
      <c r="K48" s="38">
        <v>3134590.9165301835</v>
      </c>
    </row>
    <row r="49" spans="1:11" ht="12.9" customHeight="1">
      <c r="A49" s="24" t="s">
        <v>137</v>
      </c>
      <c r="B49" s="36" t="s">
        <v>2</v>
      </c>
      <c r="C49" s="30" t="s">
        <v>12</v>
      </c>
      <c r="D49" s="36" t="s">
        <v>79</v>
      </c>
      <c r="E49" s="36" t="s">
        <v>79</v>
      </c>
      <c r="F49" s="36" t="s">
        <v>5</v>
      </c>
      <c r="G49" s="36" t="s">
        <v>83</v>
      </c>
      <c r="H49" s="37" t="s">
        <v>72</v>
      </c>
      <c r="I49" s="38">
        <v>399.86797841087332</v>
      </c>
      <c r="J49" s="38">
        <v>3554.6332110153376</v>
      </c>
      <c r="K49" s="38">
        <v>218062.85164899245</v>
      </c>
    </row>
    <row r="50" spans="1:11" ht="12.9" customHeight="1">
      <c r="A50" s="24" t="s">
        <v>137</v>
      </c>
      <c r="B50" s="36" t="s">
        <v>2</v>
      </c>
      <c r="C50" s="30" t="s">
        <v>12</v>
      </c>
      <c r="D50" s="36" t="s">
        <v>79</v>
      </c>
      <c r="E50" s="36" t="s">
        <v>79</v>
      </c>
      <c r="F50" s="36" t="s">
        <v>5</v>
      </c>
      <c r="G50" s="36" t="s">
        <v>83</v>
      </c>
      <c r="H50" s="37" t="s">
        <v>73</v>
      </c>
      <c r="I50" s="38">
        <v>892.56979684739599</v>
      </c>
      <c r="J50" s="38">
        <v>8187.2456178418724</v>
      </c>
      <c r="K50" s="38">
        <v>172214.37199082927</v>
      </c>
    </row>
    <row r="51" spans="1:11" ht="12.9" customHeight="1">
      <c r="A51" s="24" t="s">
        <v>137</v>
      </c>
      <c r="B51" s="36" t="s">
        <v>2</v>
      </c>
      <c r="C51" s="30" t="s">
        <v>12</v>
      </c>
      <c r="D51" s="36" t="s">
        <v>79</v>
      </c>
      <c r="E51" s="36" t="s">
        <v>79</v>
      </c>
      <c r="F51" s="36" t="s">
        <v>6</v>
      </c>
      <c r="G51" s="36" t="s">
        <v>6</v>
      </c>
      <c r="H51" s="37" t="s">
        <v>74</v>
      </c>
      <c r="I51" s="38">
        <v>5619.189334030576</v>
      </c>
      <c r="J51" s="38">
        <v>39434.82392153245</v>
      </c>
      <c r="K51" s="38">
        <v>5010353.1832043706</v>
      </c>
    </row>
    <row r="52" spans="1:11" ht="12.9" customHeight="1">
      <c r="A52" s="24" t="s">
        <v>137</v>
      </c>
      <c r="B52" s="36" t="s">
        <v>2</v>
      </c>
      <c r="C52" s="30" t="s">
        <v>12</v>
      </c>
      <c r="D52" s="36" t="s">
        <v>79</v>
      </c>
      <c r="E52" s="36" t="s">
        <v>79</v>
      </c>
      <c r="F52" s="36" t="s">
        <v>6</v>
      </c>
      <c r="G52" s="36" t="s">
        <v>6</v>
      </c>
      <c r="H52" s="37" t="s">
        <v>75</v>
      </c>
      <c r="I52" s="38">
        <v>552.47332761115547</v>
      </c>
      <c r="J52" s="38">
        <v>2841.1386802697457</v>
      </c>
      <c r="K52" s="38">
        <v>305772.04047564726</v>
      </c>
    </row>
    <row r="53" spans="1:11" ht="12.9" customHeight="1">
      <c r="A53" s="24" t="s">
        <v>137</v>
      </c>
      <c r="B53" s="36" t="s">
        <v>2</v>
      </c>
      <c r="C53" s="30" t="s">
        <v>12</v>
      </c>
      <c r="D53" s="36" t="s">
        <v>79</v>
      </c>
      <c r="E53" s="36" t="s">
        <v>61</v>
      </c>
      <c r="F53" s="36" t="s">
        <v>5</v>
      </c>
      <c r="G53" s="37" t="s">
        <v>1</v>
      </c>
      <c r="H53" s="37" t="s">
        <v>1</v>
      </c>
      <c r="I53" s="38">
        <v>16497.128050129315</v>
      </c>
      <c r="J53" s="38">
        <v>163612.23110390082</v>
      </c>
      <c r="K53" s="38">
        <v>14172987.653119139</v>
      </c>
    </row>
    <row r="54" spans="1:11" ht="12.9" customHeight="1">
      <c r="A54" s="24" t="s">
        <v>137</v>
      </c>
      <c r="B54" s="36" t="s">
        <v>2</v>
      </c>
      <c r="C54" s="30" t="s">
        <v>12</v>
      </c>
      <c r="D54" s="36" t="s">
        <v>79</v>
      </c>
      <c r="E54" s="36" t="s">
        <v>61</v>
      </c>
      <c r="F54" s="36" t="s">
        <v>5</v>
      </c>
      <c r="G54" s="37" t="s">
        <v>70</v>
      </c>
      <c r="H54" s="37" t="s">
        <v>70</v>
      </c>
      <c r="I54" s="38">
        <v>2448.8390004386433</v>
      </c>
      <c r="J54" s="38">
        <v>48926.729206308322</v>
      </c>
      <c r="K54" s="38">
        <v>1687585.6591284324</v>
      </c>
    </row>
    <row r="55" spans="1:11" ht="12.9" customHeight="1">
      <c r="A55" s="24" t="s">
        <v>137</v>
      </c>
      <c r="B55" s="36" t="s">
        <v>2</v>
      </c>
      <c r="C55" s="30" t="s">
        <v>12</v>
      </c>
      <c r="D55" s="36" t="s">
        <v>79</v>
      </c>
      <c r="E55" s="36" t="s">
        <v>61</v>
      </c>
      <c r="F55" s="36" t="s">
        <v>5</v>
      </c>
      <c r="G55" s="36" t="s">
        <v>83</v>
      </c>
      <c r="H55" s="37" t="s">
        <v>71</v>
      </c>
      <c r="I55" s="38">
        <v>48.854216587659749</v>
      </c>
      <c r="J55" s="38">
        <v>1433.0570199046861</v>
      </c>
      <c r="K55" s="38">
        <v>218704.04292409017</v>
      </c>
    </row>
    <row r="56" spans="1:11" ht="12.9" customHeight="1">
      <c r="A56" s="24" t="s">
        <v>137</v>
      </c>
      <c r="B56" s="36" t="s">
        <v>2</v>
      </c>
      <c r="C56" s="30" t="s">
        <v>12</v>
      </c>
      <c r="D56" s="36" t="s">
        <v>79</v>
      </c>
      <c r="E56" s="36" t="s">
        <v>61</v>
      </c>
      <c r="F56" s="36" t="s">
        <v>5</v>
      </c>
      <c r="G56" s="36" t="s">
        <v>83</v>
      </c>
      <c r="H56" s="37" t="s">
        <v>72</v>
      </c>
      <c r="I56" s="38">
        <v>335.18694125051724</v>
      </c>
      <c r="J56" s="38">
        <v>11406.510806018461</v>
      </c>
      <c r="K56" s="38">
        <v>379607.22557654144</v>
      </c>
    </row>
    <row r="57" spans="1:11" ht="12.9" customHeight="1">
      <c r="A57" s="24" t="s">
        <v>137</v>
      </c>
      <c r="B57" s="36" t="s">
        <v>2</v>
      </c>
      <c r="C57" s="30" t="s">
        <v>12</v>
      </c>
      <c r="D57" s="36" t="s">
        <v>79</v>
      </c>
      <c r="E57" s="36" t="s">
        <v>61</v>
      </c>
      <c r="F57" s="36" t="s">
        <v>5</v>
      </c>
      <c r="G57" s="36" t="s">
        <v>83</v>
      </c>
      <c r="H57" s="37" t="s">
        <v>73</v>
      </c>
      <c r="I57" s="38">
        <v>223.55385511927392</v>
      </c>
      <c r="J57" s="38">
        <v>1799.2168926719237</v>
      </c>
      <c r="K57" s="38">
        <v>69170.768114815597</v>
      </c>
    </row>
    <row r="58" spans="1:11" ht="12.9" customHeight="1">
      <c r="A58" s="24" t="s">
        <v>137</v>
      </c>
      <c r="B58" s="36" t="s">
        <v>2</v>
      </c>
      <c r="C58" s="30" t="s">
        <v>12</v>
      </c>
      <c r="D58" s="36" t="s">
        <v>79</v>
      </c>
      <c r="E58" s="36" t="s">
        <v>61</v>
      </c>
      <c r="F58" s="36" t="s">
        <v>6</v>
      </c>
      <c r="G58" s="36" t="s">
        <v>6</v>
      </c>
      <c r="H58" s="37" t="s">
        <v>74</v>
      </c>
      <c r="I58" s="38">
        <v>3675.0843385582584</v>
      </c>
      <c r="J58" s="38">
        <v>22540.221855878161</v>
      </c>
      <c r="K58" s="38">
        <v>3911080.1324809925</v>
      </c>
    </row>
    <row r="59" spans="1:11" ht="12.9" customHeight="1">
      <c r="A59" s="24" t="s">
        <v>137</v>
      </c>
      <c r="B59" s="36" t="s">
        <v>2</v>
      </c>
      <c r="C59" s="30" t="s">
        <v>12</v>
      </c>
      <c r="D59" s="36" t="s">
        <v>79</v>
      </c>
      <c r="E59" s="36" t="s">
        <v>61</v>
      </c>
      <c r="F59" s="36" t="s">
        <v>6</v>
      </c>
      <c r="G59" s="36" t="s">
        <v>6</v>
      </c>
      <c r="H59" s="37" t="s">
        <v>75</v>
      </c>
      <c r="I59" s="38">
        <v>530.88285372912094</v>
      </c>
      <c r="J59" s="38">
        <v>2848.3513711176206</v>
      </c>
      <c r="K59" s="38">
        <v>413439.22501518065</v>
      </c>
    </row>
    <row r="60" spans="1:11" ht="12.9" customHeight="1">
      <c r="A60" s="24" t="s">
        <v>137</v>
      </c>
      <c r="B60" s="36" t="s">
        <v>2</v>
      </c>
      <c r="C60" s="30" t="s">
        <v>4</v>
      </c>
      <c r="D60" s="30" t="s">
        <v>4</v>
      </c>
      <c r="E60" s="36" t="s">
        <v>3</v>
      </c>
      <c r="F60" s="36" t="s">
        <v>5</v>
      </c>
      <c r="G60" s="37" t="s">
        <v>1</v>
      </c>
      <c r="H60" s="37" t="s">
        <v>1</v>
      </c>
      <c r="I60" s="38">
        <v>7936.9143456041147</v>
      </c>
      <c r="J60" s="38">
        <v>60160.871025640714</v>
      </c>
      <c r="K60" s="38">
        <v>6117301.9643587582</v>
      </c>
    </row>
    <row r="61" spans="1:11" ht="12.9" customHeight="1">
      <c r="A61" s="24" t="s">
        <v>137</v>
      </c>
      <c r="B61" s="36" t="s">
        <v>2</v>
      </c>
      <c r="C61" s="30" t="s">
        <v>4</v>
      </c>
      <c r="D61" s="30" t="s">
        <v>4</v>
      </c>
      <c r="E61" s="36" t="s">
        <v>3</v>
      </c>
      <c r="F61" s="36" t="s">
        <v>5</v>
      </c>
      <c r="G61" s="37" t="s">
        <v>70</v>
      </c>
      <c r="H61" s="37" t="s">
        <v>70</v>
      </c>
      <c r="I61" s="38">
        <v>1126.7713235324197</v>
      </c>
      <c r="J61" s="38">
        <v>15254.623325759672</v>
      </c>
      <c r="K61" s="38">
        <v>1629772.292564851</v>
      </c>
    </row>
    <row r="62" spans="1:11" ht="12.9" customHeight="1">
      <c r="A62" s="24" t="s">
        <v>137</v>
      </c>
      <c r="B62" s="36" t="s">
        <v>2</v>
      </c>
      <c r="C62" s="30" t="s">
        <v>4</v>
      </c>
      <c r="D62" s="30" t="s">
        <v>4</v>
      </c>
      <c r="E62" s="36" t="s">
        <v>3</v>
      </c>
      <c r="F62" s="36" t="s">
        <v>5</v>
      </c>
      <c r="G62" s="36" t="s">
        <v>83</v>
      </c>
      <c r="H62" s="37" t="s">
        <v>72</v>
      </c>
      <c r="I62" s="38">
        <v>536.57325612657553</v>
      </c>
      <c r="J62" s="38">
        <v>49357.161282540634</v>
      </c>
      <c r="K62" s="38">
        <v>1692087.0443606121</v>
      </c>
    </row>
    <row r="63" spans="1:11" ht="12.9" customHeight="1">
      <c r="A63" s="24" t="s">
        <v>137</v>
      </c>
      <c r="B63" s="36" t="s">
        <v>2</v>
      </c>
      <c r="C63" s="30" t="s">
        <v>4</v>
      </c>
      <c r="D63" s="30" t="s">
        <v>4</v>
      </c>
      <c r="E63" s="36" t="s">
        <v>3</v>
      </c>
      <c r="F63" s="36" t="s">
        <v>5</v>
      </c>
      <c r="G63" s="36" t="s">
        <v>83</v>
      </c>
      <c r="H63" s="37" t="s">
        <v>73</v>
      </c>
      <c r="I63" s="38">
        <v>29.507717918286332</v>
      </c>
      <c r="J63" s="38">
        <v>1308.4969614904908</v>
      </c>
      <c r="K63" s="38">
        <v>54814.203729399465</v>
      </c>
    </row>
    <row r="64" spans="1:11" ht="12.9" customHeight="1">
      <c r="A64" s="24" t="s">
        <v>137</v>
      </c>
      <c r="B64" s="36" t="s">
        <v>2</v>
      </c>
      <c r="C64" s="30" t="s">
        <v>4</v>
      </c>
      <c r="D64" s="30" t="s">
        <v>4</v>
      </c>
      <c r="E64" s="36" t="s">
        <v>3</v>
      </c>
      <c r="F64" s="36" t="s">
        <v>6</v>
      </c>
      <c r="G64" s="36" t="s">
        <v>6</v>
      </c>
      <c r="H64" s="37" t="s">
        <v>74</v>
      </c>
      <c r="I64" s="38">
        <v>2489.6836383969007</v>
      </c>
      <c r="J64" s="38">
        <v>20490.259535726127</v>
      </c>
      <c r="K64" s="38">
        <v>4436732.7423812076</v>
      </c>
    </row>
    <row r="65" spans="1:11" ht="12.9" customHeight="1">
      <c r="A65" s="24" t="s">
        <v>137</v>
      </c>
      <c r="B65" s="36" t="s">
        <v>2</v>
      </c>
      <c r="C65" s="30" t="s">
        <v>4</v>
      </c>
      <c r="D65" s="30" t="s">
        <v>4</v>
      </c>
      <c r="E65" s="36" t="s">
        <v>3</v>
      </c>
      <c r="F65" s="36" t="s">
        <v>6</v>
      </c>
      <c r="G65" s="36" t="s">
        <v>6</v>
      </c>
      <c r="H65" s="37" t="s">
        <v>75</v>
      </c>
      <c r="I65" s="38">
        <v>173.25596589858461</v>
      </c>
      <c r="J65" s="38">
        <v>664.36815693188555</v>
      </c>
      <c r="K65" s="38">
        <v>173708.44569869994</v>
      </c>
    </row>
    <row r="66" spans="1:11" ht="12.9" customHeight="1">
      <c r="A66" s="24" t="s">
        <v>137</v>
      </c>
      <c r="B66" s="36" t="s">
        <v>2</v>
      </c>
      <c r="C66" s="30" t="s">
        <v>4</v>
      </c>
      <c r="D66" s="30" t="s">
        <v>4</v>
      </c>
      <c r="E66" s="36" t="s">
        <v>22</v>
      </c>
      <c r="F66" s="36" t="s">
        <v>5</v>
      </c>
      <c r="G66" s="37" t="s">
        <v>1</v>
      </c>
      <c r="H66" s="37" t="s">
        <v>1</v>
      </c>
      <c r="I66" s="38">
        <v>18165.681430944915</v>
      </c>
      <c r="J66" s="38">
        <v>177672.17996543128</v>
      </c>
      <c r="K66" s="38">
        <v>19490469.856542639</v>
      </c>
    </row>
    <row r="67" spans="1:11" ht="12.9" customHeight="1">
      <c r="A67" s="24" t="s">
        <v>137</v>
      </c>
      <c r="B67" s="36" t="s">
        <v>2</v>
      </c>
      <c r="C67" s="30" t="s">
        <v>4</v>
      </c>
      <c r="D67" s="30" t="s">
        <v>4</v>
      </c>
      <c r="E67" s="36" t="s">
        <v>22</v>
      </c>
      <c r="F67" s="36" t="s">
        <v>5</v>
      </c>
      <c r="G67" s="37" t="s">
        <v>70</v>
      </c>
      <c r="H67" s="37" t="s">
        <v>70</v>
      </c>
      <c r="I67" s="38">
        <v>2547.9882840710411</v>
      </c>
      <c r="J67" s="38">
        <v>35107.972743668834</v>
      </c>
      <c r="K67" s="38">
        <v>2440160.5810962408</v>
      </c>
    </row>
    <row r="68" spans="1:11" ht="12.9" customHeight="1">
      <c r="A68" s="24" t="s">
        <v>137</v>
      </c>
      <c r="B68" s="36" t="s">
        <v>2</v>
      </c>
      <c r="C68" s="30" t="s">
        <v>4</v>
      </c>
      <c r="D68" s="30" t="s">
        <v>4</v>
      </c>
      <c r="E68" s="36" t="s">
        <v>22</v>
      </c>
      <c r="F68" s="36" t="s">
        <v>5</v>
      </c>
      <c r="G68" s="36" t="s">
        <v>83</v>
      </c>
      <c r="H68" s="37" t="s">
        <v>72</v>
      </c>
      <c r="I68" s="38">
        <v>1156.1336012951408</v>
      </c>
      <c r="J68" s="38">
        <v>73031.507379244198</v>
      </c>
      <c r="K68" s="38">
        <v>3760350.6436032522</v>
      </c>
    </row>
    <row r="69" spans="1:11" ht="12.9" customHeight="1">
      <c r="A69" s="24" t="s">
        <v>137</v>
      </c>
      <c r="B69" s="36" t="s">
        <v>2</v>
      </c>
      <c r="C69" s="30" t="s">
        <v>4</v>
      </c>
      <c r="D69" s="30" t="s">
        <v>4</v>
      </c>
      <c r="E69" s="36" t="s">
        <v>22</v>
      </c>
      <c r="F69" s="36" t="s">
        <v>5</v>
      </c>
      <c r="G69" s="36" t="s">
        <v>83</v>
      </c>
      <c r="H69" s="37" t="s">
        <v>73</v>
      </c>
      <c r="I69" s="38">
        <v>79.371242239917891</v>
      </c>
      <c r="J69" s="38">
        <v>480.4048065450927</v>
      </c>
      <c r="K69" s="38">
        <v>51024.004556377215</v>
      </c>
    </row>
    <row r="70" spans="1:11" ht="12.9" customHeight="1">
      <c r="A70" s="24" t="s">
        <v>137</v>
      </c>
      <c r="B70" s="36" t="s">
        <v>2</v>
      </c>
      <c r="C70" s="30" t="s">
        <v>4</v>
      </c>
      <c r="D70" s="30" t="s">
        <v>4</v>
      </c>
      <c r="E70" s="36" t="s">
        <v>22</v>
      </c>
      <c r="F70" s="36" t="s">
        <v>6</v>
      </c>
      <c r="G70" s="36" t="s">
        <v>6</v>
      </c>
      <c r="H70" s="37" t="s">
        <v>74</v>
      </c>
      <c r="I70" s="38">
        <v>3614.0160071275022</v>
      </c>
      <c r="J70" s="38">
        <v>29981.4579560936</v>
      </c>
      <c r="K70" s="38">
        <v>5497167.896025856</v>
      </c>
    </row>
    <row r="71" spans="1:11" ht="12.9" customHeight="1">
      <c r="A71" s="24" t="s">
        <v>137</v>
      </c>
      <c r="B71" s="36" t="s">
        <v>2</v>
      </c>
      <c r="C71" s="30" t="s">
        <v>4</v>
      </c>
      <c r="D71" s="30" t="s">
        <v>4</v>
      </c>
      <c r="E71" s="36" t="s">
        <v>22</v>
      </c>
      <c r="F71" s="36" t="s">
        <v>6</v>
      </c>
      <c r="G71" s="36" t="s">
        <v>6</v>
      </c>
      <c r="H71" s="37" t="s">
        <v>75</v>
      </c>
      <c r="I71" s="38">
        <v>492.0586544943003</v>
      </c>
      <c r="J71" s="38">
        <v>3384.6884087169633</v>
      </c>
      <c r="K71" s="38">
        <v>666620.19031623984</v>
      </c>
    </row>
    <row r="72" spans="1:11" ht="12.9" customHeight="1">
      <c r="A72" s="24" t="s">
        <v>137</v>
      </c>
      <c r="B72" s="36" t="s">
        <v>2</v>
      </c>
      <c r="C72" s="30" t="s">
        <v>4</v>
      </c>
      <c r="D72" s="30" t="s">
        <v>4</v>
      </c>
      <c r="E72" s="36" t="s">
        <v>23</v>
      </c>
      <c r="F72" s="36" t="s">
        <v>5</v>
      </c>
      <c r="G72" s="37" t="s">
        <v>1</v>
      </c>
      <c r="H72" s="37" t="s">
        <v>1</v>
      </c>
      <c r="I72" s="38">
        <v>8341.0160904018448</v>
      </c>
      <c r="J72" s="38">
        <v>57935.159609292314</v>
      </c>
      <c r="K72" s="38">
        <v>7310226.4170662211</v>
      </c>
    </row>
    <row r="73" spans="1:11" ht="12.9" customHeight="1">
      <c r="A73" s="24" t="s">
        <v>137</v>
      </c>
      <c r="B73" s="36" t="s">
        <v>2</v>
      </c>
      <c r="C73" s="30" t="s">
        <v>4</v>
      </c>
      <c r="D73" s="30" t="s">
        <v>4</v>
      </c>
      <c r="E73" s="36" t="s">
        <v>23</v>
      </c>
      <c r="F73" s="36" t="s">
        <v>5</v>
      </c>
      <c r="G73" s="37" t="s">
        <v>70</v>
      </c>
      <c r="H73" s="37" t="s">
        <v>70</v>
      </c>
      <c r="I73" s="38">
        <v>546.46689156347475</v>
      </c>
      <c r="J73" s="38">
        <v>7749.0344940848936</v>
      </c>
      <c r="K73" s="38">
        <v>598415.14033621969</v>
      </c>
    </row>
    <row r="74" spans="1:11" ht="12.9" customHeight="1">
      <c r="A74" s="24" t="s">
        <v>137</v>
      </c>
      <c r="B74" s="36" t="s">
        <v>2</v>
      </c>
      <c r="C74" s="30" t="s">
        <v>4</v>
      </c>
      <c r="D74" s="30" t="s">
        <v>4</v>
      </c>
      <c r="E74" s="36" t="s">
        <v>23</v>
      </c>
      <c r="F74" s="36" t="s">
        <v>5</v>
      </c>
      <c r="G74" s="36" t="s">
        <v>83</v>
      </c>
      <c r="H74" s="37" t="s">
        <v>72</v>
      </c>
      <c r="I74" s="38">
        <v>402.0627311713169</v>
      </c>
      <c r="J74" s="38">
        <v>13952.497311390611</v>
      </c>
      <c r="K74" s="38">
        <v>844504.93833525979</v>
      </c>
    </row>
    <row r="75" spans="1:11" ht="12.9" customHeight="1">
      <c r="A75" s="24" t="s">
        <v>137</v>
      </c>
      <c r="B75" s="36" t="s">
        <v>2</v>
      </c>
      <c r="C75" s="30" t="s">
        <v>4</v>
      </c>
      <c r="D75" s="30" t="s">
        <v>4</v>
      </c>
      <c r="E75" s="36" t="s">
        <v>23</v>
      </c>
      <c r="F75" s="36" t="s">
        <v>5</v>
      </c>
      <c r="G75" s="36" t="s">
        <v>83</v>
      </c>
      <c r="H75" s="37" t="s">
        <v>73</v>
      </c>
      <c r="I75" s="38">
        <v>27.271599599993699</v>
      </c>
      <c r="J75" s="38">
        <v>490.88879279988657</v>
      </c>
      <c r="K75" s="38">
        <v>5659.2356892153584</v>
      </c>
    </row>
    <row r="76" spans="1:11" ht="12.9" customHeight="1">
      <c r="A76" s="24" t="s">
        <v>137</v>
      </c>
      <c r="B76" s="36" t="s">
        <v>2</v>
      </c>
      <c r="C76" s="30" t="s">
        <v>4</v>
      </c>
      <c r="D76" s="30" t="s">
        <v>4</v>
      </c>
      <c r="E76" s="36" t="s">
        <v>23</v>
      </c>
      <c r="F76" s="36" t="s">
        <v>6</v>
      </c>
      <c r="G76" s="36" t="s">
        <v>6</v>
      </c>
      <c r="H76" s="37" t="s">
        <v>74</v>
      </c>
      <c r="I76" s="38">
        <v>1451.3566227696006</v>
      </c>
      <c r="J76" s="38">
        <v>10047.292296579524</v>
      </c>
      <c r="K76" s="38">
        <v>2076735.5713908549</v>
      </c>
    </row>
    <row r="77" spans="1:11" ht="12.9" customHeight="1">
      <c r="A77" s="24" t="s">
        <v>137</v>
      </c>
      <c r="B77" s="36" t="s">
        <v>2</v>
      </c>
      <c r="C77" s="30" t="s">
        <v>4</v>
      </c>
      <c r="D77" s="30" t="s">
        <v>4</v>
      </c>
      <c r="E77" s="36" t="s">
        <v>23</v>
      </c>
      <c r="F77" s="36" t="s">
        <v>6</v>
      </c>
      <c r="G77" s="36" t="s">
        <v>6</v>
      </c>
      <c r="H77" s="37" t="s">
        <v>75</v>
      </c>
      <c r="I77" s="38">
        <v>86.058320587980774</v>
      </c>
      <c r="J77" s="38">
        <v>654.97509560997059</v>
      </c>
      <c r="K77" s="38">
        <v>76660.156873301748</v>
      </c>
    </row>
    <row r="78" spans="1:11" ht="12.9" customHeight="1">
      <c r="A78" s="24" t="s">
        <v>137</v>
      </c>
      <c r="B78" s="36" t="s">
        <v>2</v>
      </c>
      <c r="C78" s="30" t="s">
        <v>4</v>
      </c>
      <c r="D78" s="30" t="s">
        <v>4</v>
      </c>
      <c r="E78" s="36" t="s">
        <v>84</v>
      </c>
      <c r="F78" s="36" t="s">
        <v>5</v>
      </c>
      <c r="G78" s="37" t="s">
        <v>1</v>
      </c>
      <c r="H78" s="37" t="s">
        <v>1</v>
      </c>
      <c r="I78" s="38">
        <v>48441.099488689426</v>
      </c>
      <c r="J78" s="38">
        <v>298521.58908398007</v>
      </c>
      <c r="K78" s="38">
        <v>35242811.31661012</v>
      </c>
    </row>
    <row r="79" spans="1:11" ht="12.9" customHeight="1">
      <c r="A79" s="24" t="s">
        <v>137</v>
      </c>
      <c r="B79" s="36" t="s">
        <v>2</v>
      </c>
      <c r="C79" s="30" t="s">
        <v>4</v>
      </c>
      <c r="D79" s="30" t="s">
        <v>4</v>
      </c>
      <c r="E79" s="36" t="s">
        <v>84</v>
      </c>
      <c r="F79" s="36" t="s">
        <v>5</v>
      </c>
      <c r="G79" s="37" t="s">
        <v>70</v>
      </c>
      <c r="H79" s="37" t="s">
        <v>70</v>
      </c>
      <c r="I79" s="38">
        <v>2328.9443325040347</v>
      </c>
      <c r="J79" s="38">
        <v>24406.650688077152</v>
      </c>
      <c r="K79" s="38">
        <v>1438555.5962465513</v>
      </c>
    </row>
    <row r="80" spans="1:11" ht="12.9" customHeight="1">
      <c r="A80" s="24" t="s">
        <v>137</v>
      </c>
      <c r="B80" s="36" t="s">
        <v>2</v>
      </c>
      <c r="C80" s="30" t="s">
        <v>4</v>
      </c>
      <c r="D80" s="30" t="s">
        <v>4</v>
      </c>
      <c r="E80" s="36" t="s">
        <v>84</v>
      </c>
      <c r="F80" s="36" t="s">
        <v>5</v>
      </c>
      <c r="G80" s="36" t="s">
        <v>83</v>
      </c>
      <c r="H80" s="37" t="s">
        <v>72</v>
      </c>
      <c r="I80" s="38">
        <v>2056.8564690747221</v>
      </c>
      <c r="J80" s="38">
        <v>47568.139448622176</v>
      </c>
      <c r="K80" s="38">
        <v>4235740.2302709492</v>
      </c>
    </row>
    <row r="81" spans="1:11" ht="12.9" customHeight="1">
      <c r="A81" s="24" t="s">
        <v>137</v>
      </c>
      <c r="B81" s="36" t="s">
        <v>2</v>
      </c>
      <c r="C81" s="30" t="s">
        <v>4</v>
      </c>
      <c r="D81" s="30" t="s">
        <v>4</v>
      </c>
      <c r="E81" s="36" t="s">
        <v>84</v>
      </c>
      <c r="F81" s="36" t="s">
        <v>5</v>
      </c>
      <c r="G81" s="36" t="s">
        <v>83</v>
      </c>
      <c r="H81" s="37" t="s">
        <v>73</v>
      </c>
      <c r="I81" s="38">
        <v>113.38379378024004</v>
      </c>
      <c r="J81" s="38">
        <v>1450.658345291195</v>
      </c>
      <c r="K81" s="38">
        <v>85519.031866288002</v>
      </c>
    </row>
    <row r="82" spans="1:11" ht="12.9" customHeight="1">
      <c r="A82" s="24" t="s">
        <v>137</v>
      </c>
      <c r="B82" s="36" t="s">
        <v>2</v>
      </c>
      <c r="C82" s="30" t="s">
        <v>4</v>
      </c>
      <c r="D82" s="30" t="s">
        <v>4</v>
      </c>
      <c r="E82" s="36" t="s">
        <v>84</v>
      </c>
      <c r="F82" s="36" t="s">
        <v>6</v>
      </c>
      <c r="G82" s="36" t="s">
        <v>6</v>
      </c>
      <c r="H82" s="37" t="s">
        <v>74</v>
      </c>
      <c r="I82" s="38">
        <v>5670.6530786341164</v>
      </c>
      <c r="J82" s="38">
        <v>36107.109610681058</v>
      </c>
      <c r="K82" s="38">
        <v>6808965.6474545086</v>
      </c>
    </row>
    <row r="83" spans="1:11" ht="12.9" customHeight="1">
      <c r="A83" s="24" t="s">
        <v>137</v>
      </c>
      <c r="B83" s="36" t="s">
        <v>2</v>
      </c>
      <c r="C83" s="30" t="s">
        <v>4</v>
      </c>
      <c r="D83" s="30" t="s">
        <v>4</v>
      </c>
      <c r="E83" s="36" t="s">
        <v>84</v>
      </c>
      <c r="F83" s="36" t="s">
        <v>6</v>
      </c>
      <c r="G83" s="36" t="s">
        <v>6</v>
      </c>
      <c r="H83" s="37" t="s">
        <v>75</v>
      </c>
      <c r="I83" s="38">
        <v>453.18283459573223</v>
      </c>
      <c r="J83" s="38">
        <v>3083.941829115407</v>
      </c>
      <c r="K83" s="38">
        <v>588486.53012457152</v>
      </c>
    </row>
    <row r="84" spans="1:11" ht="12.9" customHeight="1">
      <c r="A84" s="24" t="s">
        <v>137</v>
      </c>
      <c r="B84" s="36" t="s">
        <v>2</v>
      </c>
      <c r="C84" s="36" t="s">
        <v>80</v>
      </c>
      <c r="D84" s="36" t="s">
        <v>80</v>
      </c>
      <c r="E84" s="36" t="s">
        <v>80</v>
      </c>
      <c r="F84" s="36" t="s">
        <v>5</v>
      </c>
      <c r="G84" s="37" t="s">
        <v>1</v>
      </c>
      <c r="H84" s="37" t="s">
        <v>1</v>
      </c>
      <c r="I84" s="38">
        <v>14698.741514965777</v>
      </c>
      <c r="J84" s="38">
        <v>193058.16801771856</v>
      </c>
      <c r="K84" s="38">
        <v>19320914.767152898</v>
      </c>
    </row>
    <row r="85" spans="1:11" ht="12.9" customHeight="1">
      <c r="A85" s="24" t="s">
        <v>137</v>
      </c>
      <c r="B85" s="36" t="s">
        <v>2</v>
      </c>
      <c r="C85" s="36" t="s">
        <v>80</v>
      </c>
      <c r="D85" s="36" t="s">
        <v>80</v>
      </c>
      <c r="E85" s="36" t="s">
        <v>80</v>
      </c>
      <c r="F85" s="36" t="s">
        <v>5</v>
      </c>
      <c r="G85" s="37" t="s">
        <v>70</v>
      </c>
      <c r="H85" s="37" t="s">
        <v>70</v>
      </c>
      <c r="I85" s="38">
        <v>585.66701904086335</v>
      </c>
      <c r="J85" s="38">
        <v>15642.156415298497</v>
      </c>
      <c r="K85" s="38">
        <v>642731.11857670883</v>
      </c>
    </row>
    <row r="86" spans="1:11" ht="12.9" customHeight="1">
      <c r="A86" s="24" t="s">
        <v>137</v>
      </c>
      <c r="B86" s="36" t="s">
        <v>2</v>
      </c>
      <c r="C86" s="36" t="s">
        <v>80</v>
      </c>
      <c r="D86" s="36" t="s">
        <v>80</v>
      </c>
      <c r="E86" s="36" t="s">
        <v>80</v>
      </c>
      <c r="F86" s="36" t="s">
        <v>5</v>
      </c>
      <c r="G86" s="36" t="s">
        <v>83</v>
      </c>
      <c r="H86" s="37" t="s">
        <v>71</v>
      </c>
      <c r="I86" s="38">
        <v>19.83092255733548</v>
      </c>
      <c r="J86" s="38">
        <v>356.95660603203862</v>
      </c>
      <c r="K86" s="38">
        <v>120365.76755400344</v>
      </c>
    </row>
    <row r="87" spans="1:11" ht="12.9" customHeight="1">
      <c r="A87" s="24" t="s">
        <v>137</v>
      </c>
      <c r="B87" s="36" t="s">
        <v>2</v>
      </c>
      <c r="C87" s="36" t="s">
        <v>80</v>
      </c>
      <c r="D87" s="36" t="s">
        <v>80</v>
      </c>
      <c r="E87" s="36" t="s">
        <v>80</v>
      </c>
      <c r="F87" s="36" t="s">
        <v>5</v>
      </c>
      <c r="G87" s="36" t="s">
        <v>83</v>
      </c>
      <c r="H87" s="37" t="s">
        <v>72</v>
      </c>
      <c r="I87" s="38">
        <v>872.60537769061557</v>
      </c>
      <c r="J87" s="38">
        <v>107389.97227797609</v>
      </c>
      <c r="K87" s="38">
        <v>4695098.4735426242</v>
      </c>
    </row>
    <row r="88" spans="1:11" ht="12.9" customHeight="1">
      <c r="A88" s="24" t="s">
        <v>137</v>
      </c>
      <c r="B88" s="36" t="s">
        <v>2</v>
      </c>
      <c r="C88" s="36" t="s">
        <v>80</v>
      </c>
      <c r="D88" s="36" t="s">
        <v>80</v>
      </c>
      <c r="E88" s="36" t="s">
        <v>80</v>
      </c>
      <c r="F88" s="36" t="s">
        <v>5</v>
      </c>
      <c r="G88" s="36" t="s">
        <v>83</v>
      </c>
      <c r="H88" s="37" t="s">
        <v>73</v>
      </c>
      <c r="I88" s="38">
        <v>353.91194141953451</v>
      </c>
      <c r="J88" s="38">
        <v>58577.342526729299</v>
      </c>
      <c r="K88" s="38">
        <v>1581892.8759286806</v>
      </c>
    </row>
    <row r="89" spans="1:11" ht="12.9" customHeight="1">
      <c r="A89" s="24" t="s">
        <v>137</v>
      </c>
      <c r="B89" s="36" t="s">
        <v>2</v>
      </c>
      <c r="C89" s="36" t="s">
        <v>80</v>
      </c>
      <c r="D89" s="36" t="s">
        <v>80</v>
      </c>
      <c r="E89" s="36" t="s">
        <v>80</v>
      </c>
      <c r="F89" s="36" t="s">
        <v>6</v>
      </c>
      <c r="G89" s="36" t="s">
        <v>6</v>
      </c>
      <c r="H89" s="37" t="s">
        <v>74</v>
      </c>
      <c r="I89" s="38">
        <v>4121.4698941873376</v>
      </c>
      <c r="J89" s="38">
        <v>48635.310995219581</v>
      </c>
      <c r="K89" s="38">
        <v>8865921.9761864394</v>
      </c>
    </row>
    <row r="90" spans="1:11" ht="12.9" customHeight="1">
      <c r="A90" s="24" t="s">
        <v>137</v>
      </c>
      <c r="B90" s="36" t="s">
        <v>2</v>
      </c>
      <c r="C90" s="36" t="s">
        <v>80</v>
      </c>
      <c r="D90" s="36" t="s">
        <v>80</v>
      </c>
      <c r="E90" s="36" t="s">
        <v>80</v>
      </c>
      <c r="F90" s="36" t="s">
        <v>6</v>
      </c>
      <c r="G90" s="36" t="s">
        <v>6</v>
      </c>
      <c r="H90" s="37" t="s">
        <v>75</v>
      </c>
      <c r="I90" s="38">
        <v>206.34984638933102</v>
      </c>
      <c r="J90" s="38">
        <v>1613.6032381412911</v>
      </c>
      <c r="K90" s="38">
        <v>295513.56507484923</v>
      </c>
    </row>
    <row r="91" spans="1:11" ht="12.9" customHeight="1">
      <c r="A91" s="24" t="s">
        <v>137</v>
      </c>
      <c r="B91" s="36" t="s">
        <v>81</v>
      </c>
      <c r="C91" s="24" t="s">
        <v>12</v>
      </c>
      <c r="D91" s="24" t="s">
        <v>11</v>
      </c>
      <c r="E91" s="36" t="s">
        <v>25</v>
      </c>
      <c r="F91" s="36" t="s">
        <v>5</v>
      </c>
      <c r="G91" s="37" t="s">
        <v>1</v>
      </c>
      <c r="H91" s="37" t="s">
        <v>1</v>
      </c>
      <c r="I91" s="38">
        <v>103039.2267774967</v>
      </c>
      <c r="J91" s="38">
        <v>372636.89002076018</v>
      </c>
      <c r="K91" s="38">
        <v>17426815.118379481</v>
      </c>
    </row>
    <row r="92" spans="1:11" ht="12.9" customHeight="1">
      <c r="A92" s="24" t="s">
        <v>137</v>
      </c>
      <c r="B92" s="36" t="s">
        <v>81</v>
      </c>
      <c r="C92" s="24" t="s">
        <v>12</v>
      </c>
      <c r="D92" s="24" t="s">
        <v>11</v>
      </c>
      <c r="E92" s="36" t="s">
        <v>25</v>
      </c>
      <c r="F92" s="36" t="s">
        <v>5</v>
      </c>
      <c r="G92" s="37" t="s">
        <v>70</v>
      </c>
      <c r="H92" s="37" t="s">
        <v>70</v>
      </c>
      <c r="I92" s="38">
        <v>23333.877630162675</v>
      </c>
      <c r="J92" s="38">
        <v>197226.00800757358</v>
      </c>
      <c r="K92" s="38">
        <v>3415620.0438834382</v>
      </c>
    </row>
    <row r="93" spans="1:11" ht="12.9" customHeight="1">
      <c r="A93" s="24" t="s">
        <v>137</v>
      </c>
      <c r="B93" s="36" t="s">
        <v>81</v>
      </c>
      <c r="C93" s="24" t="s">
        <v>12</v>
      </c>
      <c r="D93" s="24" t="s">
        <v>11</v>
      </c>
      <c r="E93" s="36" t="s">
        <v>25</v>
      </c>
      <c r="F93" s="36" t="s">
        <v>5</v>
      </c>
      <c r="G93" s="36" t="s">
        <v>83</v>
      </c>
      <c r="H93" s="37" t="s">
        <v>71</v>
      </c>
      <c r="I93" s="38">
        <v>22823.025616197505</v>
      </c>
      <c r="J93" s="38">
        <v>57169.041369586907</v>
      </c>
      <c r="K93" s="38">
        <v>4327963.8962621195</v>
      </c>
    </row>
    <row r="94" spans="1:11" ht="12.9" customHeight="1">
      <c r="A94" s="24" t="s">
        <v>137</v>
      </c>
      <c r="B94" s="36" t="s">
        <v>81</v>
      </c>
      <c r="C94" s="24" t="s">
        <v>12</v>
      </c>
      <c r="D94" s="24" t="s">
        <v>11</v>
      </c>
      <c r="E94" s="36" t="s">
        <v>25</v>
      </c>
      <c r="F94" s="36" t="s">
        <v>5</v>
      </c>
      <c r="G94" s="36" t="s">
        <v>83</v>
      </c>
      <c r="H94" s="37" t="s">
        <v>72</v>
      </c>
      <c r="I94" s="38">
        <v>397.55982637569252</v>
      </c>
      <c r="J94" s="38">
        <v>9108.2133408958198</v>
      </c>
      <c r="K94" s="38">
        <v>217399.65745570342</v>
      </c>
    </row>
    <row r="95" spans="1:11" ht="12.9" customHeight="1">
      <c r="A95" s="24" t="s">
        <v>137</v>
      </c>
      <c r="B95" s="36" t="s">
        <v>81</v>
      </c>
      <c r="C95" s="24" t="s">
        <v>12</v>
      </c>
      <c r="D95" s="24" t="s">
        <v>11</v>
      </c>
      <c r="E95" s="36" t="s">
        <v>25</v>
      </c>
      <c r="F95" s="36" t="s">
        <v>5</v>
      </c>
      <c r="G95" s="36" t="s">
        <v>83</v>
      </c>
      <c r="H95" s="37" t="s">
        <v>73</v>
      </c>
      <c r="I95" s="38">
        <v>5422.5629988671126</v>
      </c>
      <c r="J95" s="38">
        <v>11447.621219404111</v>
      </c>
      <c r="K95" s="38">
        <v>845321.98052536498</v>
      </c>
    </row>
    <row r="96" spans="1:11" ht="12.9" customHeight="1">
      <c r="A96" s="24" t="s">
        <v>137</v>
      </c>
      <c r="B96" s="36" t="s">
        <v>81</v>
      </c>
      <c r="C96" s="24" t="s">
        <v>12</v>
      </c>
      <c r="D96" s="24" t="s">
        <v>11</v>
      </c>
      <c r="E96" s="36" t="s">
        <v>25</v>
      </c>
      <c r="F96" s="37" t="s">
        <v>6</v>
      </c>
      <c r="G96" s="37" t="s">
        <v>6</v>
      </c>
      <c r="H96" s="37" t="s">
        <v>74</v>
      </c>
      <c r="I96" s="38">
        <v>3699.478218900354</v>
      </c>
      <c r="J96" s="38">
        <v>17774.877449104755</v>
      </c>
      <c r="K96" s="38">
        <v>744182.81268687663</v>
      </c>
    </row>
    <row r="97" spans="1:11" ht="12.9" customHeight="1">
      <c r="A97" s="24" t="s">
        <v>137</v>
      </c>
      <c r="B97" s="36" t="s">
        <v>81</v>
      </c>
      <c r="C97" s="24" t="s">
        <v>12</v>
      </c>
      <c r="D97" s="24" t="s">
        <v>11</v>
      </c>
      <c r="E97" s="36" t="s">
        <v>142</v>
      </c>
      <c r="F97" s="36" t="s">
        <v>5</v>
      </c>
      <c r="G97" s="37" t="s">
        <v>1</v>
      </c>
      <c r="H97" s="37" t="s">
        <v>1</v>
      </c>
      <c r="I97" s="38">
        <v>1862.6391757208198</v>
      </c>
      <c r="J97" s="38">
        <v>13041.207143718442</v>
      </c>
      <c r="K97" s="38">
        <v>308788.24461810297</v>
      </c>
    </row>
    <row r="98" spans="1:11" ht="12.9" customHeight="1">
      <c r="A98" s="24" t="s">
        <v>137</v>
      </c>
      <c r="B98" s="36" t="s">
        <v>81</v>
      </c>
      <c r="C98" s="24" t="s">
        <v>12</v>
      </c>
      <c r="D98" s="24" t="s">
        <v>11</v>
      </c>
      <c r="E98" s="36" t="s">
        <v>142</v>
      </c>
      <c r="F98" s="36" t="s">
        <v>5</v>
      </c>
      <c r="G98" s="37" t="s">
        <v>70</v>
      </c>
      <c r="H98" s="37" t="s">
        <v>70</v>
      </c>
      <c r="I98" s="38">
        <v>4246.5604741713414</v>
      </c>
      <c r="J98" s="38">
        <v>32254.84684397934</v>
      </c>
      <c r="K98" s="38">
        <v>386485.74175187928</v>
      </c>
    </row>
    <row r="99" spans="1:11" ht="12.9" customHeight="1">
      <c r="A99" s="24" t="s">
        <v>137</v>
      </c>
      <c r="B99" s="36" t="s">
        <v>81</v>
      </c>
      <c r="C99" s="24" t="s">
        <v>12</v>
      </c>
      <c r="D99" s="24" t="s">
        <v>11</v>
      </c>
      <c r="E99" s="36" t="s">
        <v>142</v>
      </c>
      <c r="F99" s="36" t="s">
        <v>5</v>
      </c>
      <c r="G99" s="36" t="s">
        <v>83</v>
      </c>
      <c r="H99" s="37" t="s">
        <v>71</v>
      </c>
      <c r="I99" s="38">
        <v>283.51407119082137</v>
      </c>
      <c r="J99" s="38">
        <v>10641.528862556197</v>
      </c>
      <c r="K99" s="38">
        <v>68439.972251169616</v>
      </c>
    </row>
    <row r="100" spans="1:11" ht="12.9" customHeight="1">
      <c r="A100" s="24" t="s">
        <v>137</v>
      </c>
      <c r="B100" s="36" t="s">
        <v>81</v>
      </c>
      <c r="C100" s="24" t="s">
        <v>12</v>
      </c>
      <c r="D100" s="24" t="s">
        <v>11</v>
      </c>
      <c r="E100" s="36" t="s">
        <v>142</v>
      </c>
      <c r="F100" s="36" t="s">
        <v>5</v>
      </c>
      <c r="G100" s="36" t="s">
        <v>83</v>
      </c>
      <c r="H100" s="37" t="s">
        <v>72</v>
      </c>
      <c r="I100" s="38">
        <v>8.0781399263456102</v>
      </c>
      <c r="J100" s="38">
        <v>355.43815675920683</v>
      </c>
      <c r="K100" s="38">
        <v>5890.2565086941649</v>
      </c>
    </row>
    <row r="101" spans="1:11" ht="12.9" customHeight="1">
      <c r="A101" s="24" t="s">
        <v>137</v>
      </c>
      <c r="B101" s="36" t="s">
        <v>81</v>
      </c>
      <c r="C101" s="24" t="s">
        <v>12</v>
      </c>
      <c r="D101" s="24" t="s">
        <v>11</v>
      </c>
      <c r="E101" s="36" t="s">
        <v>142</v>
      </c>
      <c r="F101" s="36" t="s">
        <v>5</v>
      </c>
      <c r="G101" s="36" t="s">
        <v>83</v>
      </c>
      <c r="H101" s="37" t="s">
        <v>73</v>
      </c>
      <c r="I101" s="38">
        <v>456.13935722022057</v>
      </c>
      <c r="J101" s="38">
        <v>5908.1958636989966</v>
      </c>
      <c r="K101" s="38">
        <v>89897.094438595421</v>
      </c>
    </row>
    <row r="102" spans="1:11" ht="12.9" customHeight="1">
      <c r="A102" s="24" t="s">
        <v>137</v>
      </c>
      <c r="B102" s="36" t="s">
        <v>81</v>
      </c>
      <c r="C102" s="24" t="s">
        <v>12</v>
      </c>
      <c r="D102" s="24" t="s">
        <v>11</v>
      </c>
      <c r="E102" s="36" t="s">
        <v>142</v>
      </c>
      <c r="F102" s="36" t="s">
        <v>6</v>
      </c>
      <c r="G102" s="36" t="s">
        <v>6</v>
      </c>
      <c r="H102" s="37" t="s">
        <v>74</v>
      </c>
      <c r="I102" s="38">
        <v>83.377413844106897</v>
      </c>
      <c r="J102" s="38">
        <v>1051.6905398813381</v>
      </c>
      <c r="K102" s="38">
        <v>21072.082051073077</v>
      </c>
    </row>
    <row r="103" spans="1:11" ht="12.9" customHeight="1">
      <c r="A103" s="24" t="s">
        <v>137</v>
      </c>
      <c r="B103" s="36" t="s">
        <v>81</v>
      </c>
      <c r="C103" s="24" t="s">
        <v>12</v>
      </c>
      <c r="D103" s="24" t="s">
        <v>11</v>
      </c>
      <c r="E103" s="36" t="s">
        <v>142</v>
      </c>
      <c r="F103" s="36" t="s">
        <v>6</v>
      </c>
      <c r="G103" s="36" t="s">
        <v>6</v>
      </c>
      <c r="H103" s="37" t="s">
        <v>75</v>
      </c>
      <c r="I103" s="38">
        <v>8.0781399263456102</v>
      </c>
      <c r="J103" s="38">
        <v>16.15627985269122</v>
      </c>
      <c r="K103" s="38">
        <v>193.87535823229464</v>
      </c>
    </row>
    <row r="104" spans="1:11" ht="12.9" customHeight="1">
      <c r="A104" s="24" t="s">
        <v>137</v>
      </c>
      <c r="B104" s="36" t="s">
        <v>82</v>
      </c>
      <c r="C104" s="24" t="s">
        <v>12</v>
      </c>
      <c r="D104" s="24" t="s">
        <v>11</v>
      </c>
      <c r="E104" s="36" t="s">
        <v>10</v>
      </c>
      <c r="F104" s="36" t="s">
        <v>5</v>
      </c>
      <c r="G104" s="37" t="s">
        <v>1</v>
      </c>
      <c r="H104" s="37" t="s">
        <v>1</v>
      </c>
      <c r="I104" s="38">
        <v>87222.933342144417</v>
      </c>
      <c r="J104" s="38">
        <v>434123.97929702094</v>
      </c>
      <c r="K104" s="38">
        <v>17723523.926680572</v>
      </c>
    </row>
    <row r="105" spans="1:11" ht="12.9" customHeight="1">
      <c r="A105" s="24" t="s">
        <v>137</v>
      </c>
      <c r="B105" s="36" t="s">
        <v>82</v>
      </c>
      <c r="C105" s="24" t="s">
        <v>12</v>
      </c>
      <c r="D105" s="24" t="s">
        <v>11</v>
      </c>
      <c r="E105" s="36" t="s">
        <v>10</v>
      </c>
      <c r="F105" s="36" t="s">
        <v>5</v>
      </c>
      <c r="G105" s="37" t="s">
        <v>70</v>
      </c>
      <c r="H105" s="37" t="s">
        <v>70</v>
      </c>
      <c r="I105" s="38">
        <v>35109.888704819976</v>
      </c>
      <c r="J105" s="38">
        <v>235512.72767026944</v>
      </c>
      <c r="K105" s="38">
        <v>4328580.4270842411</v>
      </c>
    </row>
    <row r="106" spans="1:11" ht="12.9" customHeight="1">
      <c r="A106" s="24" t="s">
        <v>137</v>
      </c>
      <c r="B106" s="36" t="s">
        <v>82</v>
      </c>
      <c r="C106" s="24" t="s">
        <v>12</v>
      </c>
      <c r="D106" s="24" t="s">
        <v>11</v>
      </c>
      <c r="E106" s="36" t="s">
        <v>10</v>
      </c>
      <c r="F106" s="36" t="s">
        <v>5</v>
      </c>
      <c r="G106" s="36" t="s">
        <v>83</v>
      </c>
      <c r="H106" s="37" t="s">
        <v>71</v>
      </c>
      <c r="I106" s="38">
        <v>499.10288652685983</v>
      </c>
      <c r="J106" s="38">
        <v>1547.7010008611726</v>
      </c>
      <c r="K106" s="38">
        <v>95677.660493023825</v>
      </c>
    </row>
    <row r="107" spans="1:11" ht="12.9" customHeight="1">
      <c r="A107" s="24" t="s">
        <v>137</v>
      </c>
      <c r="B107" s="36" t="s">
        <v>82</v>
      </c>
      <c r="C107" s="24" t="s">
        <v>12</v>
      </c>
      <c r="D107" s="24" t="s">
        <v>11</v>
      </c>
      <c r="E107" s="36" t="s">
        <v>10</v>
      </c>
      <c r="F107" s="36" t="s">
        <v>5</v>
      </c>
      <c r="G107" s="36" t="s">
        <v>83</v>
      </c>
      <c r="H107" s="37" t="s">
        <v>72</v>
      </c>
      <c r="I107" s="38">
        <v>877.16547923317478</v>
      </c>
      <c r="J107" s="38">
        <v>38994.395174458492</v>
      </c>
      <c r="K107" s="38">
        <v>428612.85162840097</v>
      </c>
    </row>
    <row r="108" spans="1:11" ht="12.9" customHeight="1">
      <c r="A108" s="24" t="s">
        <v>137</v>
      </c>
      <c r="B108" s="36" t="s">
        <v>82</v>
      </c>
      <c r="C108" s="24" t="s">
        <v>12</v>
      </c>
      <c r="D108" s="24" t="s">
        <v>11</v>
      </c>
      <c r="E108" s="36" t="s">
        <v>10</v>
      </c>
      <c r="F108" s="36" t="s">
        <v>5</v>
      </c>
      <c r="G108" s="36" t="s">
        <v>83</v>
      </c>
      <c r="H108" s="37" t="s">
        <v>73</v>
      </c>
      <c r="I108" s="38">
        <v>5415.9235482254544</v>
      </c>
      <c r="J108" s="38">
        <v>23374.105558084011</v>
      </c>
      <c r="K108" s="38">
        <v>628128.30466642336</v>
      </c>
    </row>
    <row r="109" spans="1:11" ht="12.9" customHeight="1">
      <c r="A109" s="24" t="s">
        <v>137</v>
      </c>
      <c r="B109" s="36" t="s">
        <v>82</v>
      </c>
      <c r="C109" s="24" t="s">
        <v>12</v>
      </c>
      <c r="D109" s="24" t="s">
        <v>11</v>
      </c>
      <c r="E109" s="36" t="s">
        <v>10</v>
      </c>
      <c r="F109" s="36" t="s">
        <v>6</v>
      </c>
      <c r="G109" s="36" t="s">
        <v>6</v>
      </c>
      <c r="H109" s="37" t="s">
        <v>74</v>
      </c>
      <c r="I109" s="38">
        <v>4179.1974385606973</v>
      </c>
      <c r="J109" s="38">
        <v>16223.767669244016</v>
      </c>
      <c r="K109" s="38">
        <v>650250.62653240049</v>
      </c>
    </row>
    <row r="110" spans="1:11" ht="12.9" customHeight="1">
      <c r="A110" s="24" t="s">
        <v>137</v>
      </c>
      <c r="B110" s="36" t="s">
        <v>82</v>
      </c>
      <c r="C110" s="24" t="s">
        <v>12</v>
      </c>
      <c r="D110" s="24" t="s">
        <v>11</v>
      </c>
      <c r="E110" s="36" t="s">
        <v>10</v>
      </c>
      <c r="F110" s="36" t="s">
        <v>6</v>
      </c>
      <c r="G110" s="36" t="s">
        <v>6</v>
      </c>
      <c r="H110" s="37" t="s">
        <v>75</v>
      </c>
      <c r="I110" s="38">
        <v>178.70751748930147</v>
      </c>
      <c r="J110" s="38">
        <v>445.54224068456676</v>
      </c>
      <c r="K110" s="38">
        <v>16199.239686668996</v>
      </c>
    </row>
    <row r="111" spans="1:11" ht="12.9" customHeight="1">
      <c r="A111" s="24" t="s">
        <v>136</v>
      </c>
      <c r="B111" s="183" t="s">
        <v>2</v>
      </c>
      <c r="C111" s="30" t="s">
        <v>12</v>
      </c>
      <c r="D111" s="30" t="s">
        <v>11</v>
      </c>
      <c r="E111" s="183" t="s">
        <v>10</v>
      </c>
      <c r="F111" s="183" t="s">
        <v>5</v>
      </c>
      <c r="G111" s="183" t="s">
        <v>1</v>
      </c>
      <c r="H111" s="183" t="s">
        <v>1</v>
      </c>
      <c r="I111" s="184">
        <v>40033.679966532312</v>
      </c>
      <c r="J111" s="184">
        <v>254277.7955286759</v>
      </c>
      <c r="K111" s="184">
        <v>21418341.023755189</v>
      </c>
    </row>
    <row r="112" spans="1:11" ht="12.9" customHeight="1">
      <c r="A112" s="24" t="s">
        <v>136</v>
      </c>
      <c r="B112" s="183" t="s">
        <v>2</v>
      </c>
      <c r="C112" s="30" t="s">
        <v>12</v>
      </c>
      <c r="D112" s="30" t="s">
        <v>11</v>
      </c>
      <c r="E112" s="183" t="s">
        <v>10</v>
      </c>
      <c r="F112" s="183" t="s">
        <v>5</v>
      </c>
      <c r="G112" s="183" t="s">
        <v>70</v>
      </c>
      <c r="H112" s="183" t="s">
        <v>70</v>
      </c>
      <c r="I112" s="184">
        <v>12174.021652146663</v>
      </c>
      <c r="J112" s="184">
        <v>146705.63279924114</v>
      </c>
      <c r="K112" s="184">
        <v>4894595.5510100732</v>
      </c>
    </row>
    <row r="113" spans="1:11" ht="12.9" customHeight="1">
      <c r="A113" s="24" t="s">
        <v>136</v>
      </c>
      <c r="B113" s="183" t="s">
        <v>2</v>
      </c>
      <c r="C113" s="30" t="s">
        <v>12</v>
      </c>
      <c r="D113" s="30" t="s">
        <v>11</v>
      </c>
      <c r="E113" s="183" t="s">
        <v>10</v>
      </c>
      <c r="F113" s="183" t="s">
        <v>5</v>
      </c>
      <c r="G113" s="183" t="s">
        <v>83</v>
      </c>
      <c r="H113" s="183" t="s">
        <v>71</v>
      </c>
      <c r="I113" s="184">
        <v>284.1731319844701</v>
      </c>
      <c r="J113" s="184">
        <v>3648.7059477755547</v>
      </c>
      <c r="K113" s="184">
        <v>921320.32174347271</v>
      </c>
    </row>
    <row r="114" spans="1:11" ht="12.9" customHeight="1">
      <c r="A114" s="24" t="s">
        <v>136</v>
      </c>
      <c r="B114" s="183" t="s">
        <v>2</v>
      </c>
      <c r="C114" s="30" t="s">
        <v>12</v>
      </c>
      <c r="D114" s="30" t="s">
        <v>11</v>
      </c>
      <c r="E114" s="183" t="s">
        <v>10</v>
      </c>
      <c r="F114" s="183" t="s">
        <v>5</v>
      </c>
      <c r="G114" s="183" t="s">
        <v>83</v>
      </c>
      <c r="H114" s="183" t="s">
        <v>72</v>
      </c>
      <c r="I114" s="184">
        <v>694.02905596411631</v>
      </c>
      <c r="J114" s="184">
        <v>28995.82260463401</v>
      </c>
      <c r="K114" s="184">
        <v>857823.89086710184</v>
      </c>
    </row>
    <row r="115" spans="1:11" ht="12.9" customHeight="1">
      <c r="A115" s="24" t="s">
        <v>136</v>
      </c>
      <c r="B115" s="183" t="s">
        <v>2</v>
      </c>
      <c r="C115" s="30" t="s">
        <v>12</v>
      </c>
      <c r="D115" s="30" t="s">
        <v>11</v>
      </c>
      <c r="E115" s="183" t="s">
        <v>10</v>
      </c>
      <c r="F115" s="183" t="s">
        <v>5</v>
      </c>
      <c r="G115" s="183" t="s">
        <v>83</v>
      </c>
      <c r="H115" s="183" t="s">
        <v>73</v>
      </c>
      <c r="I115" s="184">
        <v>998.29043901522664</v>
      </c>
      <c r="J115" s="184">
        <v>5781.2761889918547</v>
      </c>
      <c r="K115" s="184">
        <v>791058.62707487145</v>
      </c>
    </row>
    <row r="116" spans="1:11" ht="12.9" customHeight="1">
      <c r="A116" s="24" t="s">
        <v>136</v>
      </c>
      <c r="B116" s="183" t="s">
        <v>2</v>
      </c>
      <c r="C116" s="30" t="s">
        <v>12</v>
      </c>
      <c r="D116" s="30" t="s">
        <v>11</v>
      </c>
      <c r="E116" s="183" t="s">
        <v>10</v>
      </c>
      <c r="F116" s="183" t="s">
        <v>6</v>
      </c>
      <c r="G116" s="183" t="s">
        <v>6</v>
      </c>
      <c r="H116" s="183" t="s">
        <v>74</v>
      </c>
      <c r="I116" s="184">
        <v>6027.6121127411998</v>
      </c>
      <c r="J116" s="184">
        <v>40454.249183967549</v>
      </c>
      <c r="K116" s="184">
        <v>5706149.5901049403</v>
      </c>
    </row>
    <row r="117" spans="1:11" ht="12.9" customHeight="1">
      <c r="A117" s="24" t="s">
        <v>136</v>
      </c>
      <c r="B117" s="183" t="s">
        <v>2</v>
      </c>
      <c r="C117" s="30" t="s">
        <v>12</v>
      </c>
      <c r="D117" s="30" t="s">
        <v>11</v>
      </c>
      <c r="E117" s="183" t="s">
        <v>10</v>
      </c>
      <c r="F117" s="183" t="s">
        <v>6</v>
      </c>
      <c r="G117" s="183" t="s">
        <v>6</v>
      </c>
      <c r="H117" s="183" t="s">
        <v>75</v>
      </c>
      <c r="I117" s="184">
        <v>250.56493258693251</v>
      </c>
      <c r="J117" s="184">
        <v>1364.1868551955213</v>
      </c>
      <c r="K117" s="184">
        <v>105558.38456789585</v>
      </c>
    </row>
    <row r="118" spans="1:11" ht="12.9" customHeight="1">
      <c r="A118" s="24" t="s">
        <v>136</v>
      </c>
      <c r="B118" s="183" t="s">
        <v>2</v>
      </c>
      <c r="C118" s="30" t="s">
        <v>12</v>
      </c>
      <c r="D118" s="30" t="s">
        <v>11</v>
      </c>
      <c r="E118" s="183" t="s">
        <v>25</v>
      </c>
      <c r="F118" s="183" t="s">
        <v>5</v>
      </c>
      <c r="G118" s="183" t="s">
        <v>1</v>
      </c>
      <c r="H118" s="183" t="s">
        <v>1</v>
      </c>
      <c r="I118" s="184">
        <v>28084.498938079618</v>
      </c>
      <c r="J118" s="184">
        <v>412223.9436855106</v>
      </c>
      <c r="K118" s="184">
        <v>16406252.109261489</v>
      </c>
    </row>
    <row r="119" spans="1:11" ht="12.9" customHeight="1">
      <c r="A119" s="24" t="s">
        <v>136</v>
      </c>
      <c r="B119" s="183" t="s">
        <v>2</v>
      </c>
      <c r="C119" s="30" t="s">
        <v>12</v>
      </c>
      <c r="D119" s="30" t="s">
        <v>11</v>
      </c>
      <c r="E119" s="183" t="s">
        <v>25</v>
      </c>
      <c r="F119" s="183" t="s">
        <v>5</v>
      </c>
      <c r="G119" s="183" t="s">
        <v>70</v>
      </c>
      <c r="H119" s="183" t="s">
        <v>70</v>
      </c>
      <c r="I119" s="184">
        <v>23632.503942057185</v>
      </c>
      <c r="J119" s="184">
        <v>666401.82340087288</v>
      </c>
      <c r="K119" s="184">
        <v>14232576.308828976</v>
      </c>
    </row>
    <row r="120" spans="1:11" ht="12.9" customHeight="1">
      <c r="A120" s="24" t="s">
        <v>136</v>
      </c>
      <c r="B120" s="183" t="s">
        <v>2</v>
      </c>
      <c r="C120" s="30" t="s">
        <v>12</v>
      </c>
      <c r="D120" s="30" t="s">
        <v>11</v>
      </c>
      <c r="E120" s="183" t="s">
        <v>25</v>
      </c>
      <c r="F120" s="183" t="s">
        <v>5</v>
      </c>
      <c r="G120" s="183" t="s">
        <v>83</v>
      </c>
      <c r="H120" s="183" t="s">
        <v>71</v>
      </c>
      <c r="I120" s="184">
        <v>250.60359539164216</v>
      </c>
      <c r="J120" s="184">
        <v>5398.5020093872008</v>
      </c>
      <c r="K120" s="184">
        <v>445110.87840207276</v>
      </c>
    </row>
    <row r="121" spans="1:11" ht="12.9" customHeight="1">
      <c r="A121" s="24" t="s">
        <v>136</v>
      </c>
      <c r="B121" s="183" t="s">
        <v>2</v>
      </c>
      <c r="C121" s="30" t="s">
        <v>12</v>
      </c>
      <c r="D121" s="30" t="s">
        <v>11</v>
      </c>
      <c r="E121" s="183" t="s">
        <v>25</v>
      </c>
      <c r="F121" s="183" t="s">
        <v>5</v>
      </c>
      <c r="G121" s="183" t="s">
        <v>83</v>
      </c>
      <c r="H121" s="183" t="s">
        <v>72</v>
      </c>
      <c r="I121" s="184">
        <v>78.308217560394127</v>
      </c>
      <c r="J121" s="184">
        <v>2975.5392753111673</v>
      </c>
      <c r="K121" s="184">
        <v>47819.346598715187</v>
      </c>
    </row>
    <row r="122" spans="1:11" ht="12.9" customHeight="1">
      <c r="A122" s="24" t="s">
        <v>136</v>
      </c>
      <c r="B122" s="183" t="s">
        <v>2</v>
      </c>
      <c r="C122" s="30" t="s">
        <v>12</v>
      </c>
      <c r="D122" s="30" t="s">
        <v>11</v>
      </c>
      <c r="E122" s="183" t="s">
        <v>25</v>
      </c>
      <c r="F122" s="183" t="s">
        <v>5</v>
      </c>
      <c r="G122" s="183" t="s">
        <v>83</v>
      </c>
      <c r="H122" s="183" t="s">
        <v>73</v>
      </c>
      <c r="I122" s="184">
        <v>334.10929519155462</v>
      </c>
      <c r="J122" s="184">
        <v>4152.8045278327909</v>
      </c>
      <c r="K122" s="184">
        <v>179400.59318466738</v>
      </c>
    </row>
    <row r="123" spans="1:11" ht="12.9" customHeight="1">
      <c r="A123" s="24" t="s">
        <v>136</v>
      </c>
      <c r="B123" s="183" t="s">
        <v>2</v>
      </c>
      <c r="C123" s="30" t="s">
        <v>12</v>
      </c>
      <c r="D123" s="30" t="s">
        <v>11</v>
      </c>
      <c r="E123" s="183" t="s">
        <v>25</v>
      </c>
      <c r="F123" s="183" t="s">
        <v>6</v>
      </c>
      <c r="G123" s="183" t="s">
        <v>6</v>
      </c>
      <c r="H123" s="183" t="s">
        <v>74</v>
      </c>
      <c r="I123" s="184">
        <v>4216.2657017701695</v>
      </c>
      <c r="J123" s="184">
        <v>52946.352430889201</v>
      </c>
      <c r="K123" s="184">
        <v>5383885.3230976593</v>
      </c>
    </row>
    <row r="124" spans="1:11" ht="12.9" customHeight="1">
      <c r="A124" s="24" t="s">
        <v>136</v>
      </c>
      <c r="B124" s="183" t="s">
        <v>2</v>
      </c>
      <c r="C124" s="30" t="s">
        <v>12</v>
      </c>
      <c r="D124" s="30" t="s">
        <v>11</v>
      </c>
      <c r="E124" s="183" t="s">
        <v>25</v>
      </c>
      <c r="F124" s="183" t="s">
        <v>6</v>
      </c>
      <c r="G124" s="183" t="s">
        <v>6</v>
      </c>
      <c r="H124" s="183" t="s">
        <v>75</v>
      </c>
      <c r="I124" s="184">
        <v>133.04326568760152</v>
      </c>
      <c r="J124" s="184">
        <v>967.66222074674988</v>
      </c>
      <c r="K124" s="184">
        <v>175368.37319137214</v>
      </c>
    </row>
    <row r="125" spans="1:11" ht="12.9" customHeight="1">
      <c r="A125" s="24" t="s">
        <v>136</v>
      </c>
      <c r="B125" s="183" t="s">
        <v>2</v>
      </c>
      <c r="C125" s="30" t="s">
        <v>12</v>
      </c>
      <c r="D125" s="183" t="s">
        <v>19</v>
      </c>
      <c r="E125" s="183" t="s">
        <v>19</v>
      </c>
      <c r="F125" s="183" t="s">
        <v>5</v>
      </c>
      <c r="G125" s="183" t="s">
        <v>1</v>
      </c>
      <c r="H125" s="183" t="s">
        <v>1</v>
      </c>
      <c r="I125" s="184">
        <v>75564.668431739483</v>
      </c>
      <c r="J125" s="184">
        <v>739740.15204776987</v>
      </c>
      <c r="K125" s="184">
        <v>57461649.555441298</v>
      </c>
    </row>
    <row r="126" spans="1:11" ht="12.9" customHeight="1">
      <c r="A126" s="24" t="s">
        <v>136</v>
      </c>
      <c r="B126" s="183" t="s">
        <v>2</v>
      </c>
      <c r="C126" s="30" t="s">
        <v>12</v>
      </c>
      <c r="D126" s="183" t="s">
        <v>19</v>
      </c>
      <c r="E126" s="183" t="s">
        <v>19</v>
      </c>
      <c r="F126" s="183" t="s">
        <v>5</v>
      </c>
      <c r="G126" s="183" t="s">
        <v>70</v>
      </c>
      <c r="H126" s="183" t="s">
        <v>70</v>
      </c>
      <c r="I126" s="184">
        <v>6513.4621457696794</v>
      </c>
      <c r="J126" s="184">
        <v>155210.06068764415</v>
      </c>
      <c r="K126" s="184">
        <v>5333457.3130799066</v>
      </c>
    </row>
    <row r="127" spans="1:11" ht="12.9" customHeight="1">
      <c r="A127" s="24" t="s">
        <v>136</v>
      </c>
      <c r="B127" s="183" t="s">
        <v>2</v>
      </c>
      <c r="C127" s="30" t="s">
        <v>12</v>
      </c>
      <c r="D127" s="183" t="s">
        <v>19</v>
      </c>
      <c r="E127" s="183" t="s">
        <v>19</v>
      </c>
      <c r="F127" s="183" t="s">
        <v>5</v>
      </c>
      <c r="G127" s="183" t="s">
        <v>83</v>
      </c>
      <c r="H127" s="183" t="s">
        <v>71</v>
      </c>
      <c r="I127" s="184">
        <v>142.8949976420954</v>
      </c>
      <c r="J127" s="184">
        <v>12860.549787788586</v>
      </c>
      <c r="K127" s="184">
        <v>259216.95149365414</v>
      </c>
    </row>
    <row r="128" spans="1:11" ht="12.9" customHeight="1">
      <c r="A128" s="24" t="s">
        <v>136</v>
      </c>
      <c r="B128" s="183" t="s">
        <v>2</v>
      </c>
      <c r="C128" s="30" t="s">
        <v>12</v>
      </c>
      <c r="D128" s="183" t="s">
        <v>19</v>
      </c>
      <c r="E128" s="183" t="s">
        <v>19</v>
      </c>
      <c r="F128" s="183" t="s">
        <v>5</v>
      </c>
      <c r="G128" s="183" t="s">
        <v>83</v>
      </c>
      <c r="H128" s="183" t="s">
        <v>72</v>
      </c>
      <c r="I128" s="184">
        <v>1078.8764363076709</v>
      </c>
      <c r="J128" s="184">
        <v>27268.057706198364</v>
      </c>
      <c r="K128" s="184">
        <v>1593874.6439944243</v>
      </c>
    </row>
    <row r="129" spans="1:11" ht="12.9" customHeight="1">
      <c r="A129" s="24" t="s">
        <v>136</v>
      </c>
      <c r="B129" s="183" t="s">
        <v>2</v>
      </c>
      <c r="C129" s="30" t="s">
        <v>12</v>
      </c>
      <c r="D129" s="183" t="s">
        <v>19</v>
      </c>
      <c r="E129" s="183" t="s">
        <v>19</v>
      </c>
      <c r="F129" s="183" t="s">
        <v>5</v>
      </c>
      <c r="G129" s="183" t="s">
        <v>83</v>
      </c>
      <c r="H129" s="183" t="s">
        <v>73</v>
      </c>
      <c r="I129" s="184">
        <v>1046.639689219897</v>
      </c>
      <c r="J129" s="184">
        <v>11404.72130237742</v>
      </c>
      <c r="K129" s="184">
        <v>429259.71174798824</v>
      </c>
    </row>
    <row r="130" spans="1:11" ht="12.9" customHeight="1">
      <c r="A130" s="24" t="s">
        <v>136</v>
      </c>
      <c r="B130" s="183" t="s">
        <v>2</v>
      </c>
      <c r="C130" s="30" t="s">
        <v>12</v>
      </c>
      <c r="D130" s="183" t="s">
        <v>19</v>
      </c>
      <c r="E130" s="183" t="s">
        <v>19</v>
      </c>
      <c r="F130" s="183" t="s">
        <v>6</v>
      </c>
      <c r="G130" s="183" t="s">
        <v>6</v>
      </c>
      <c r="H130" s="183" t="s">
        <v>74</v>
      </c>
      <c r="I130" s="184">
        <v>2717.237782749321</v>
      </c>
      <c r="J130" s="184">
        <v>20106.81501350824</v>
      </c>
      <c r="K130" s="184">
        <v>2452954.4996339502</v>
      </c>
    </row>
    <row r="131" spans="1:11" ht="12.9" customHeight="1">
      <c r="A131" s="24" t="s">
        <v>136</v>
      </c>
      <c r="B131" s="183" t="s">
        <v>2</v>
      </c>
      <c r="C131" s="30" t="s">
        <v>12</v>
      </c>
      <c r="D131" s="183" t="s">
        <v>19</v>
      </c>
      <c r="E131" s="183" t="s">
        <v>19</v>
      </c>
      <c r="F131" s="183" t="s">
        <v>6</v>
      </c>
      <c r="G131" s="183" t="s">
        <v>6</v>
      </c>
      <c r="H131" s="183" t="s">
        <v>75</v>
      </c>
      <c r="I131" s="184">
        <v>245.99912056289747</v>
      </c>
      <c r="J131" s="184">
        <v>1290.0056957316303</v>
      </c>
      <c r="K131" s="184">
        <v>52416.062789133706</v>
      </c>
    </row>
    <row r="132" spans="1:11" ht="12.9" customHeight="1">
      <c r="A132" s="24" t="s">
        <v>136</v>
      </c>
      <c r="B132" s="183" t="s">
        <v>2</v>
      </c>
      <c r="C132" s="30" t="s">
        <v>12</v>
      </c>
      <c r="D132" s="29" t="s">
        <v>20</v>
      </c>
      <c r="E132" s="183" t="s">
        <v>21</v>
      </c>
      <c r="F132" s="183" t="s">
        <v>5</v>
      </c>
      <c r="G132" s="183" t="s">
        <v>1</v>
      </c>
      <c r="H132" s="183" t="s">
        <v>1</v>
      </c>
      <c r="I132" s="184">
        <v>57591.485912654774</v>
      </c>
      <c r="J132" s="184">
        <v>848534.49071989313</v>
      </c>
      <c r="K132" s="184">
        <v>107990130.05067977</v>
      </c>
    </row>
    <row r="133" spans="1:11" ht="12.9" customHeight="1">
      <c r="A133" s="24" t="s">
        <v>136</v>
      </c>
      <c r="B133" s="183" t="s">
        <v>2</v>
      </c>
      <c r="C133" s="30" t="s">
        <v>12</v>
      </c>
      <c r="D133" s="29" t="s">
        <v>20</v>
      </c>
      <c r="E133" s="183" t="s">
        <v>21</v>
      </c>
      <c r="F133" s="183" t="s">
        <v>5</v>
      </c>
      <c r="G133" s="183" t="s">
        <v>70</v>
      </c>
      <c r="H133" s="183" t="s">
        <v>70</v>
      </c>
      <c r="I133" s="184">
        <v>6489.1849356620869</v>
      </c>
      <c r="J133" s="184">
        <v>173943.29978463842</v>
      </c>
      <c r="K133" s="184">
        <v>11733721.603601418</v>
      </c>
    </row>
    <row r="134" spans="1:11" ht="12.9" customHeight="1">
      <c r="A134" s="24" t="s">
        <v>136</v>
      </c>
      <c r="B134" s="183" t="s">
        <v>2</v>
      </c>
      <c r="C134" s="30" t="s">
        <v>12</v>
      </c>
      <c r="D134" s="29" t="s">
        <v>20</v>
      </c>
      <c r="E134" s="183" t="s">
        <v>21</v>
      </c>
      <c r="F134" s="183" t="s">
        <v>5</v>
      </c>
      <c r="G134" s="183" t="s">
        <v>83</v>
      </c>
      <c r="H134" s="183" t="s">
        <v>71</v>
      </c>
      <c r="I134" s="184">
        <v>67.657671208626809</v>
      </c>
      <c r="J134" s="184">
        <v>1150.1804105466558</v>
      </c>
      <c r="K134" s="184">
        <v>99371.945617466423</v>
      </c>
    </row>
    <row r="135" spans="1:11" ht="12.9" customHeight="1">
      <c r="A135" s="24" t="s">
        <v>136</v>
      </c>
      <c r="B135" s="183" t="s">
        <v>2</v>
      </c>
      <c r="C135" s="30" t="s">
        <v>12</v>
      </c>
      <c r="D135" s="29" t="s">
        <v>20</v>
      </c>
      <c r="E135" s="183" t="s">
        <v>21</v>
      </c>
      <c r="F135" s="183" t="s">
        <v>5</v>
      </c>
      <c r="G135" s="183" t="s">
        <v>83</v>
      </c>
      <c r="H135" s="183" t="s">
        <v>72</v>
      </c>
      <c r="I135" s="184">
        <v>1952.7222427368883</v>
      </c>
      <c r="J135" s="184">
        <v>135443.67269455781</v>
      </c>
      <c r="K135" s="184">
        <v>12372576.692125659</v>
      </c>
    </row>
    <row r="136" spans="1:11" ht="12.9" customHeight="1">
      <c r="A136" s="24" t="s">
        <v>136</v>
      </c>
      <c r="B136" s="183" t="s">
        <v>2</v>
      </c>
      <c r="C136" s="30" t="s">
        <v>12</v>
      </c>
      <c r="D136" s="29" t="s">
        <v>20</v>
      </c>
      <c r="E136" s="183" t="s">
        <v>21</v>
      </c>
      <c r="F136" s="183" t="s">
        <v>5</v>
      </c>
      <c r="G136" s="183" t="s">
        <v>83</v>
      </c>
      <c r="H136" s="183" t="s">
        <v>73</v>
      </c>
      <c r="I136" s="184">
        <v>381.72638000673464</v>
      </c>
      <c r="J136" s="184">
        <v>8282.5172714709988</v>
      </c>
      <c r="K136" s="184">
        <v>1062077.4916594906</v>
      </c>
    </row>
    <row r="137" spans="1:11" ht="12.9" customHeight="1">
      <c r="A137" s="24" t="s">
        <v>136</v>
      </c>
      <c r="B137" s="183" t="s">
        <v>2</v>
      </c>
      <c r="C137" s="30" t="s">
        <v>12</v>
      </c>
      <c r="D137" s="29" t="s">
        <v>20</v>
      </c>
      <c r="E137" s="183" t="s">
        <v>21</v>
      </c>
      <c r="F137" s="183" t="s">
        <v>6</v>
      </c>
      <c r="G137" s="183" t="s">
        <v>6</v>
      </c>
      <c r="H137" s="183" t="s">
        <v>74</v>
      </c>
      <c r="I137" s="184">
        <v>9589.9646383873314</v>
      </c>
      <c r="J137" s="184">
        <v>112746.59930279995</v>
      </c>
      <c r="K137" s="184">
        <v>25282058.175966971</v>
      </c>
    </row>
    <row r="138" spans="1:11" ht="12.9" customHeight="1">
      <c r="A138" s="24" t="s">
        <v>136</v>
      </c>
      <c r="B138" s="183" t="s">
        <v>2</v>
      </c>
      <c r="C138" s="30" t="s">
        <v>12</v>
      </c>
      <c r="D138" s="29" t="s">
        <v>20</v>
      </c>
      <c r="E138" s="183" t="s">
        <v>21</v>
      </c>
      <c r="F138" s="183" t="s">
        <v>6</v>
      </c>
      <c r="G138" s="183" t="s">
        <v>6</v>
      </c>
      <c r="H138" s="183" t="s">
        <v>75</v>
      </c>
      <c r="I138" s="184">
        <v>371.58122610658398</v>
      </c>
      <c r="J138" s="184">
        <v>2307.4166139107265</v>
      </c>
      <c r="K138" s="184">
        <v>518108.83050084411</v>
      </c>
    </row>
    <row r="139" spans="1:11" ht="12.9" customHeight="1">
      <c r="A139" s="24" t="s">
        <v>136</v>
      </c>
      <c r="B139" s="183" t="s">
        <v>2</v>
      </c>
      <c r="C139" s="30" t="s">
        <v>12</v>
      </c>
      <c r="D139" s="29" t="s">
        <v>20</v>
      </c>
      <c r="E139" s="183" t="s">
        <v>24</v>
      </c>
      <c r="F139" s="183" t="s">
        <v>5</v>
      </c>
      <c r="G139" s="183" t="s">
        <v>1</v>
      </c>
      <c r="H139" s="183" t="s">
        <v>1</v>
      </c>
      <c r="I139" s="184">
        <v>22818.250578083032</v>
      </c>
      <c r="J139" s="184">
        <v>227110.57830857809</v>
      </c>
      <c r="K139" s="184">
        <v>32757587.040015377</v>
      </c>
    </row>
    <row r="140" spans="1:11" ht="12.9" customHeight="1">
      <c r="A140" s="24" t="s">
        <v>136</v>
      </c>
      <c r="B140" s="183" t="s">
        <v>2</v>
      </c>
      <c r="C140" s="30" t="s">
        <v>12</v>
      </c>
      <c r="D140" s="29" t="s">
        <v>20</v>
      </c>
      <c r="E140" s="183" t="s">
        <v>24</v>
      </c>
      <c r="F140" s="183" t="s">
        <v>5</v>
      </c>
      <c r="G140" s="183" t="s">
        <v>70</v>
      </c>
      <c r="H140" s="183" t="s">
        <v>70</v>
      </c>
      <c r="I140" s="184">
        <v>1788.6690499238102</v>
      </c>
      <c r="J140" s="184">
        <v>44871.637714638928</v>
      </c>
      <c r="K140" s="184">
        <v>2569970.0445124372</v>
      </c>
    </row>
    <row r="141" spans="1:11" ht="12.9" customHeight="1">
      <c r="A141" s="24" t="s">
        <v>136</v>
      </c>
      <c r="B141" s="183" t="s">
        <v>2</v>
      </c>
      <c r="C141" s="30" t="s">
        <v>12</v>
      </c>
      <c r="D141" s="29" t="s">
        <v>20</v>
      </c>
      <c r="E141" s="183" t="s">
        <v>24</v>
      </c>
      <c r="F141" s="183" t="s">
        <v>5</v>
      </c>
      <c r="G141" s="183" t="s">
        <v>83</v>
      </c>
      <c r="H141" s="183" t="s">
        <v>71</v>
      </c>
      <c r="I141" s="184">
        <v>35.098539303552911</v>
      </c>
      <c r="J141" s="184">
        <v>491.37955024974082</v>
      </c>
      <c r="K141" s="184">
        <v>222599.4700088742</v>
      </c>
    </row>
    <row r="142" spans="1:11" ht="12.9" customHeight="1">
      <c r="A142" s="24" t="s">
        <v>136</v>
      </c>
      <c r="B142" s="183" t="s">
        <v>2</v>
      </c>
      <c r="C142" s="30" t="s">
        <v>12</v>
      </c>
      <c r="D142" s="29" t="s">
        <v>20</v>
      </c>
      <c r="E142" s="183" t="s">
        <v>24</v>
      </c>
      <c r="F142" s="183" t="s">
        <v>5</v>
      </c>
      <c r="G142" s="183" t="s">
        <v>83</v>
      </c>
      <c r="H142" s="183" t="s">
        <v>72</v>
      </c>
      <c r="I142" s="184">
        <v>379.66680719243084</v>
      </c>
      <c r="J142" s="184">
        <v>6687.2696347223227</v>
      </c>
      <c r="K142" s="184">
        <v>983003.90216728323</v>
      </c>
    </row>
    <row r="143" spans="1:11" ht="12.9" customHeight="1">
      <c r="A143" s="24" t="s">
        <v>136</v>
      </c>
      <c r="B143" s="183" t="s">
        <v>2</v>
      </c>
      <c r="C143" s="30" t="s">
        <v>12</v>
      </c>
      <c r="D143" s="29" t="s">
        <v>20</v>
      </c>
      <c r="E143" s="183" t="s">
        <v>24</v>
      </c>
      <c r="F143" s="183" t="s">
        <v>5</v>
      </c>
      <c r="G143" s="183" t="s">
        <v>83</v>
      </c>
      <c r="H143" s="183" t="s">
        <v>73</v>
      </c>
      <c r="I143" s="184">
        <v>128.02946027828088</v>
      </c>
      <c r="J143" s="184">
        <v>1205.6955077644786</v>
      </c>
      <c r="K143" s="184">
        <v>198823.42960793272</v>
      </c>
    </row>
    <row r="144" spans="1:11" ht="12.9" customHeight="1">
      <c r="A144" s="24" t="s">
        <v>136</v>
      </c>
      <c r="B144" s="183" t="s">
        <v>2</v>
      </c>
      <c r="C144" s="30" t="s">
        <v>12</v>
      </c>
      <c r="D144" s="29" t="s">
        <v>20</v>
      </c>
      <c r="E144" s="183" t="s">
        <v>24</v>
      </c>
      <c r="F144" s="183" t="s">
        <v>6</v>
      </c>
      <c r="G144" s="183" t="s">
        <v>6</v>
      </c>
      <c r="H144" s="183" t="s">
        <v>74</v>
      </c>
      <c r="I144" s="184">
        <v>1948.0211342057269</v>
      </c>
      <c r="J144" s="184">
        <v>24503.071911586419</v>
      </c>
      <c r="K144" s="184">
        <v>4097399.9233334502</v>
      </c>
    </row>
    <row r="145" spans="1:12" ht="12.9" customHeight="1">
      <c r="A145" s="24" t="s">
        <v>136</v>
      </c>
      <c r="B145" s="183" t="s">
        <v>2</v>
      </c>
      <c r="C145" s="30" t="s">
        <v>12</v>
      </c>
      <c r="D145" s="29" t="s">
        <v>20</v>
      </c>
      <c r="E145" s="183" t="s">
        <v>24</v>
      </c>
      <c r="F145" s="183" t="s">
        <v>6</v>
      </c>
      <c r="G145" s="183" t="s">
        <v>6</v>
      </c>
      <c r="H145" s="183" t="s">
        <v>75</v>
      </c>
      <c r="I145" s="184">
        <v>93.59610480947444</v>
      </c>
      <c r="J145" s="184">
        <v>1298.6459542314578</v>
      </c>
      <c r="K145" s="184">
        <v>89344.501748504059</v>
      </c>
    </row>
    <row r="146" spans="1:12" ht="12.9" customHeight="1">
      <c r="A146" s="24" t="s">
        <v>136</v>
      </c>
      <c r="B146" s="183" t="s">
        <v>2</v>
      </c>
      <c r="C146" s="30" t="s">
        <v>12</v>
      </c>
      <c r="D146" s="29" t="s">
        <v>20</v>
      </c>
      <c r="E146" s="183" t="s">
        <v>79</v>
      </c>
      <c r="F146" s="183" t="s">
        <v>5</v>
      </c>
      <c r="G146" s="183" t="s">
        <v>1</v>
      </c>
      <c r="H146" s="183" t="s">
        <v>1</v>
      </c>
      <c r="I146" s="184">
        <v>1361.3667360929519</v>
      </c>
      <c r="J146" s="184">
        <v>24036.919229707739</v>
      </c>
      <c r="K146" s="184">
        <v>1804334.6761718865</v>
      </c>
      <c r="L146" s="24" t="s">
        <v>131</v>
      </c>
    </row>
    <row r="147" spans="1:12" ht="12.9" customHeight="1">
      <c r="A147" s="24" t="s">
        <v>136</v>
      </c>
      <c r="B147" s="183" t="s">
        <v>2</v>
      </c>
      <c r="C147" s="30" t="s">
        <v>12</v>
      </c>
      <c r="D147" s="29" t="s">
        <v>20</v>
      </c>
      <c r="E147" s="183" t="s">
        <v>79</v>
      </c>
      <c r="F147" s="183" t="s">
        <v>5</v>
      </c>
      <c r="G147" s="183" t="s">
        <v>70</v>
      </c>
      <c r="H147" s="183" t="s">
        <v>70</v>
      </c>
      <c r="I147" s="184">
        <v>580.51818605310621</v>
      </c>
      <c r="J147" s="184">
        <v>17803.008819182876</v>
      </c>
      <c r="K147" s="184">
        <v>712247.29123142257</v>
      </c>
      <c r="L147" s="24" t="s">
        <v>131</v>
      </c>
    </row>
    <row r="148" spans="1:12" ht="12.9" customHeight="1">
      <c r="A148" s="24" t="s">
        <v>136</v>
      </c>
      <c r="B148" s="183" t="s">
        <v>2</v>
      </c>
      <c r="C148" s="30" t="s">
        <v>12</v>
      </c>
      <c r="D148" s="29" t="s">
        <v>20</v>
      </c>
      <c r="E148" s="183" t="s">
        <v>79</v>
      </c>
      <c r="F148" s="183" t="s">
        <v>5</v>
      </c>
      <c r="G148" s="183" t="s">
        <v>83</v>
      </c>
      <c r="H148" s="183" t="s">
        <v>72</v>
      </c>
      <c r="I148" s="184">
        <v>649.61261996629378</v>
      </c>
      <c r="J148" s="184">
        <v>82066.69469382317</v>
      </c>
      <c r="K148" s="184">
        <v>4689407.3646251662</v>
      </c>
      <c r="L148" s="24" t="s">
        <v>131</v>
      </c>
    </row>
    <row r="149" spans="1:12" ht="12.9" customHeight="1">
      <c r="A149" s="24" t="s">
        <v>136</v>
      </c>
      <c r="B149" s="183" t="s">
        <v>2</v>
      </c>
      <c r="C149" s="30" t="s">
        <v>12</v>
      </c>
      <c r="D149" s="29" t="s">
        <v>20</v>
      </c>
      <c r="E149" s="183" t="s">
        <v>79</v>
      </c>
      <c r="F149" s="183" t="s">
        <v>5</v>
      </c>
      <c r="G149" s="183" t="s">
        <v>83</v>
      </c>
      <c r="H149" s="183" t="s">
        <v>73</v>
      </c>
      <c r="I149" s="184">
        <v>49.437416055270461</v>
      </c>
      <c r="J149" s="184">
        <v>1995.5238894317677</v>
      </c>
      <c r="K149" s="184">
        <v>131620.14578586366</v>
      </c>
      <c r="L149" s="24" t="s">
        <v>131</v>
      </c>
    </row>
    <row r="150" spans="1:12" ht="12.9" customHeight="1">
      <c r="A150" s="24" t="s">
        <v>136</v>
      </c>
      <c r="B150" s="183" t="s">
        <v>2</v>
      </c>
      <c r="C150" s="30" t="s">
        <v>12</v>
      </c>
      <c r="D150" s="29" t="s">
        <v>20</v>
      </c>
      <c r="E150" s="183" t="s">
        <v>79</v>
      </c>
      <c r="F150" s="183" t="s">
        <v>6</v>
      </c>
      <c r="G150" s="183" t="s">
        <v>6</v>
      </c>
      <c r="H150" s="183" t="s">
        <v>74</v>
      </c>
      <c r="I150" s="184">
        <v>701.60400928217678</v>
      </c>
      <c r="J150" s="184">
        <v>10108.957245942664</v>
      </c>
      <c r="K150" s="184">
        <v>1849626.6346848649</v>
      </c>
      <c r="L150" s="24" t="s">
        <v>131</v>
      </c>
    </row>
    <row r="151" spans="1:12" ht="12.9" customHeight="1">
      <c r="A151" s="24" t="s">
        <v>136</v>
      </c>
      <c r="B151" s="183" t="s">
        <v>2</v>
      </c>
      <c r="C151" s="30" t="s">
        <v>12</v>
      </c>
      <c r="D151" s="29" t="s">
        <v>20</v>
      </c>
      <c r="E151" s="183" t="s">
        <v>79</v>
      </c>
      <c r="F151" s="183" t="s">
        <v>6</v>
      </c>
      <c r="G151" s="183" t="s">
        <v>6</v>
      </c>
      <c r="H151" s="183" t="s">
        <v>75</v>
      </c>
      <c r="I151" s="184">
        <v>6.872758237686976</v>
      </c>
      <c r="J151" s="184">
        <v>20.618274713060927</v>
      </c>
      <c r="K151" s="184">
        <v>9821.0339487217479</v>
      </c>
      <c r="L151" s="24" t="s">
        <v>131</v>
      </c>
    </row>
    <row r="152" spans="1:12" ht="12.9" customHeight="1">
      <c r="A152" s="24" t="s">
        <v>136</v>
      </c>
      <c r="B152" s="183" t="s">
        <v>2</v>
      </c>
      <c r="C152" s="30" t="s">
        <v>12</v>
      </c>
      <c r="D152" s="183" t="s">
        <v>79</v>
      </c>
      <c r="E152" s="183" t="s">
        <v>79</v>
      </c>
      <c r="F152" s="183" t="s">
        <v>5</v>
      </c>
      <c r="G152" s="183" t="s">
        <v>1</v>
      </c>
      <c r="H152" s="183" t="s">
        <v>1</v>
      </c>
      <c r="I152" s="184">
        <v>68743.684836086191</v>
      </c>
      <c r="J152" s="184">
        <v>662104.12190755957</v>
      </c>
      <c r="K152" s="184">
        <v>51060772.365083881</v>
      </c>
    </row>
    <row r="153" spans="1:12" ht="12.9" customHeight="1">
      <c r="A153" s="24" t="s">
        <v>136</v>
      </c>
      <c r="B153" s="183" t="s">
        <v>2</v>
      </c>
      <c r="C153" s="30" t="s">
        <v>12</v>
      </c>
      <c r="D153" s="183" t="s">
        <v>79</v>
      </c>
      <c r="E153" s="183" t="s">
        <v>79</v>
      </c>
      <c r="F153" s="183" t="s">
        <v>5</v>
      </c>
      <c r="G153" s="183" t="s">
        <v>70</v>
      </c>
      <c r="H153" s="183" t="s">
        <v>70</v>
      </c>
      <c r="I153" s="184">
        <v>14935.285638653246</v>
      </c>
      <c r="J153" s="184">
        <v>355085.1026432396</v>
      </c>
      <c r="K153" s="184">
        <v>10694891.543842483</v>
      </c>
    </row>
    <row r="154" spans="1:12" ht="12.9" customHeight="1">
      <c r="A154" s="24" t="s">
        <v>136</v>
      </c>
      <c r="B154" s="183" t="s">
        <v>2</v>
      </c>
      <c r="C154" s="30" t="s">
        <v>12</v>
      </c>
      <c r="D154" s="183" t="s">
        <v>79</v>
      </c>
      <c r="E154" s="183" t="s">
        <v>79</v>
      </c>
      <c r="F154" s="183" t="s">
        <v>5</v>
      </c>
      <c r="G154" s="183" t="s">
        <v>83</v>
      </c>
      <c r="H154" s="183" t="s">
        <v>71</v>
      </c>
      <c r="I154" s="184">
        <v>124.849458928649</v>
      </c>
      <c r="J154" s="184">
        <v>5371.3152062877762</v>
      </c>
      <c r="K154" s="184">
        <v>448880.26604546612</v>
      </c>
    </row>
    <row r="155" spans="1:12" ht="12.9" customHeight="1">
      <c r="A155" s="24" t="s">
        <v>136</v>
      </c>
      <c r="B155" s="183" t="s">
        <v>2</v>
      </c>
      <c r="C155" s="30" t="s">
        <v>12</v>
      </c>
      <c r="D155" s="183" t="s">
        <v>79</v>
      </c>
      <c r="E155" s="183" t="s">
        <v>79</v>
      </c>
      <c r="F155" s="183" t="s">
        <v>5</v>
      </c>
      <c r="G155" s="183" t="s">
        <v>83</v>
      </c>
      <c r="H155" s="183" t="s">
        <v>72</v>
      </c>
      <c r="I155" s="184">
        <v>464.85267501723649</v>
      </c>
      <c r="J155" s="184">
        <v>17991.051097871572</v>
      </c>
      <c r="K155" s="184">
        <v>1291250.1038970819</v>
      </c>
    </row>
    <row r="156" spans="1:12" ht="12.9" customHeight="1">
      <c r="A156" s="24" t="s">
        <v>136</v>
      </c>
      <c r="B156" s="183" t="s">
        <v>2</v>
      </c>
      <c r="C156" s="30" t="s">
        <v>12</v>
      </c>
      <c r="D156" s="183" t="s">
        <v>79</v>
      </c>
      <c r="E156" s="183" t="s">
        <v>79</v>
      </c>
      <c r="F156" s="183" t="s">
        <v>5</v>
      </c>
      <c r="G156" s="183" t="s">
        <v>83</v>
      </c>
      <c r="H156" s="183" t="s">
        <v>73</v>
      </c>
      <c r="I156" s="184">
        <v>658.48843982528251</v>
      </c>
      <c r="J156" s="184">
        <v>8087.0089311330685</v>
      </c>
      <c r="K156" s="184">
        <v>380989.0935925995</v>
      </c>
    </row>
    <row r="157" spans="1:12" ht="12.9" customHeight="1">
      <c r="A157" s="24" t="s">
        <v>136</v>
      </c>
      <c r="B157" s="183" t="s">
        <v>2</v>
      </c>
      <c r="C157" s="30" t="s">
        <v>12</v>
      </c>
      <c r="D157" s="183" t="s">
        <v>79</v>
      </c>
      <c r="E157" s="183" t="s">
        <v>79</v>
      </c>
      <c r="F157" s="183" t="s">
        <v>6</v>
      </c>
      <c r="G157" s="183" t="s">
        <v>6</v>
      </c>
      <c r="H157" s="183" t="s">
        <v>74</v>
      </c>
      <c r="I157" s="184">
        <v>3583.8356326873904</v>
      </c>
      <c r="J157" s="184">
        <v>39556.727128594939</v>
      </c>
      <c r="K157" s="184">
        <v>6313486.1219612546</v>
      </c>
    </row>
    <row r="158" spans="1:12" ht="12.9" customHeight="1">
      <c r="A158" s="24" t="s">
        <v>136</v>
      </c>
      <c r="B158" s="183" t="s">
        <v>2</v>
      </c>
      <c r="C158" s="30" t="s">
        <v>12</v>
      </c>
      <c r="D158" s="183" t="s">
        <v>79</v>
      </c>
      <c r="E158" s="183" t="s">
        <v>79</v>
      </c>
      <c r="F158" s="183" t="s">
        <v>6</v>
      </c>
      <c r="G158" s="183" t="s">
        <v>6</v>
      </c>
      <c r="H158" s="183" t="s">
        <v>75</v>
      </c>
      <c r="I158" s="184">
        <v>319.42343664164679</v>
      </c>
      <c r="J158" s="184">
        <v>2079.559537268965</v>
      </c>
      <c r="K158" s="184">
        <v>174297.55554174312</v>
      </c>
    </row>
    <row r="159" spans="1:12" ht="12.9" customHeight="1">
      <c r="A159" s="24" t="s">
        <v>136</v>
      </c>
      <c r="B159" s="183" t="s">
        <v>2</v>
      </c>
      <c r="C159" s="30" t="s">
        <v>12</v>
      </c>
      <c r="D159" s="183" t="s">
        <v>79</v>
      </c>
      <c r="E159" s="183" t="s">
        <v>61</v>
      </c>
      <c r="F159" s="183" t="s">
        <v>5</v>
      </c>
      <c r="G159" s="183" t="s">
        <v>1</v>
      </c>
      <c r="H159" s="183" t="s">
        <v>1</v>
      </c>
      <c r="I159" s="184">
        <v>18658.23928291315</v>
      </c>
      <c r="J159" s="184">
        <v>215762.69350313951</v>
      </c>
      <c r="K159" s="184">
        <v>16522107.831319623</v>
      </c>
    </row>
    <row r="160" spans="1:12" ht="12.9" customHeight="1">
      <c r="A160" s="24" t="s">
        <v>136</v>
      </c>
      <c r="B160" s="183" t="s">
        <v>2</v>
      </c>
      <c r="C160" s="30" t="s">
        <v>12</v>
      </c>
      <c r="D160" s="183" t="s">
        <v>79</v>
      </c>
      <c r="E160" s="183" t="s">
        <v>61</v>
      </c>
      <c r="F160" s="183" t="s">
        <v>5</v>
      </c>
      <c r="G160" s="183" t="s">
        <v>70</v>
      </c>
      <c r="H160" s="183" t="s">
        <v>70</v>
      </c>
      <c r="I160" s="184">
        <v>5021.7328371383992</v>
      </c>
      <c r="J160" s="184">
        <v>137885.9226995995</v>
      </c>
      <c r="K160" s="184">
        <v>5640310.6867015213</v>
      </c>
    </row>
    <row r="161" spans="1:11" ht="12.9" customHeight="1">
      <c r="A161" s="24" t="s">
        <v>136</v>
      </c>
      <c r="B161" s="183" t="s">
        <v>2</v>
      </c>
      <c r="C161" s="30" t="s">
        <v>12</v>
      </c>
      <c r="D161" s="183" t="s">
        <v>79</v>
      </c>
      <c r="E161" s="183" t="s">
        <v>61</v>
      </c>
      <c r="F161" s="183" t="s">
        <v>5</v>
      </c>
      <c r="G161" s="183" t="s">
        <v>83</v>
      </c>
      <c r="H161" s="183" t="s">
        <v>71</v>
      </c>
      <c r="I161" s="184">
        <v>114.84913149747396</v>
      </c>
      <c r="J161" s="184">
        <v>3522.5920241921826</v>
      </c>
      <c r="K161" s="184">
        <v>301695.21804341266</v>
      </c>
    </row>
    <row r="162" spans="1:11" ht="12.9" customHeight="1">
      <c r="A162" s="24" t="s">
        <v>136</v>
      </c>
      <c r="B162" s="183" t="s">
        <v>2</v>
      </c>
      <c r="C162" s="30" t="s">
        <v>12</v>
      </c>
      <c r="D162" s="183" t="s">
        <v>79</v>
      </c>
      <c r="E162" s="183" t="s">
        <v>61</v>
      </c>
      <c r="F162" s="183" t="s">
        <v>5</v>
      </c>
      <c r="G162" s="183" t="s">
        <v>83</v>
      </c>
      <c r="H162" s="183" t="s">
        <v>72</v>
      </c>
      <c r="I162" s="184">
        <v>144.18688209516665</v>
      </c>
      <c r="J162" s="184">
        <v>2953.0645079331489</v>
      </c>
      <c r="K162" s="184">
        <v>179491.25982881061</v>
      </c>
    </row>
    <row r="163" spans="1:11" ht="12.9" customHeight="1">
      <c r="A163" s="24" t="s">
        <v>136</v>
      </c>
      <c r="B163" s="183" t="s">
        <v>2</v>
      </c>
      <c r="C163" s="30" t="s">
        <v>12</v>
      </c>
      <c r="D163" s="183" t="s">
        <v>79</v>
      </c>
      <c r="E163" s="183" t="s">
        <v>61</v>
      </c>
      <c r="F163" s="183" t="s">
        <v>5</v>
      </c>
      <c r="G163" s="183" t="s">
        <v>83</v>
      </c>
      <c r="H163" s="183" t="s">
        <v>73</v>
      </c>
      <c r="I163" s="184">
        <v>220.2173016982272</v>
      </c>
      <c r="J163" s="184">
        <v>1801.4571836266707</v>
      </c>
      <c r="K163" s="184">
        <v>166113.53319355508</v>
      </c>
    </row>
    <row r="164" spans="1:11" ht="12.9" customHeight="1">
      <c r="A164" s="24" t="s">
        <v>136</v>
      </c>
      <c r="B164" s="183" t="s">
        <v>2</v>
      </c>
      <c r="C164" s="30" t="s">
        <v>12</v>
      </c>
      <c r="D164" s="183" t="s">
        <v>79</v>
      </c>
      <c r="E164" s="183" t="s">
        <v>61</v>
      </c>
      <c r="F164" s="183" t="s">
        <v>6</v>
      </c>
      <c r="G164" s="183" t="s">
        <v>6</v>
      </c>
      <c r="H164" s="183" t="s">
        <v>74</v>
      </c>
      <c r="I164" s="184">
        <v>1825.4588689293294</v>
      </c>
      <c r="J164" s="184">
        <v>19217.104528747343</v>
      </c>
      <c r="K164" s="184">
        <v>2427718.2987342882</v>
      </c>
    </row>
    <row r="165" spans="1:11" ht="12.9" customHeight="1">
      <c r="A165" s="24" t="s">
        <v>136</v>
      </c>
      <c r="B165" s="183" t="s">
        <v>2</v>
      </c>
      <c r="C165" s="30" t="s">
        <v>12</v>
      </c>
      <c r="D165" s="183" t="s">
        <v>79</v>
      </c>
      <c r="E165" s="183" t="s">
        <v>61</v>
      </c>
      <c r="F165" s="183" t="s">
        <v>6</v>
      </c>
      <c r="G165" s="183" t="s">
        <v>6</v>
      </c>
      <c r="H165" s="183" t="s">
        <v>75</v>
      </c>
      <c r="I165" s="184">
        <v>124.33009279419471</v>
      </c>
      <c r="J165" s="184">
        <v>844.29009781190598</v>
      </c>
      <c r="K165" s="184">
        <v>56577.118562699179</v>
      </c>
    </row>
    <row r="166" spans="1:11" ht="12.9" customHeight="1">
      <c r="A166" s="24" t="s">
        <v>136</v>
      </c>
      <c r="B166" s="183" t="s">
        <v>2</v>
      </c>
      <c r="C166" s="30" t="s">
        <v>4</v>
      </c>
      <c r="D166" s="30" t="s">
        <v>4</v>
      </c>
      <c r="E166" s="183" t="s">
        <v>3</v>
      </c>
      <c r="F166" s="183" t="s">
        <v>5</v>
      </c>
      <c r="G166" s="183" t="s">
        <v>1</v>
      </c>
      <c r="H166" s="183" t="s">
        <v>1</v>
      </c>
      <c r="I166" s="184">
        <v>3493.9616257993921</v>
      </c>
      <c r="J166" s="184">
        <v>28956.603095388782</v>
      </c>
      <c r="K166" s="184">
        <v>2830957.2374238502</v>
      </c>
    </row>
    <row r="167" spans="1:11" ht="12.9" customHeight="1">
      <c r="A167" s="24" t="s">
        <v>136</v>
      </c>
      <c r="B167" s="183" t="s">
        <v>2</v>
      </c>
      <c r="C167" s="30" t="s">
        <v>4</v>
      </c>
      <c r="D167" s="30" t="s">
        <v>4</v>
      </c>
      <c r="E167" s="183" t="s">
        <v>3</v>
      </c>
      <c r="F167" s="183" t="s">
        <v>5</v>
      </c>
      <c r="G167" s="183" t="s">
        <v>70</v>
      </c>
      <c r="H167" s="183" t="s">
        <v>70</v>
      </c>
      <c r="I167" s="184">
        <v>1792.1796391890693</v>
      </c>
      <c r="J167" s="184">
        <v>70375.223632800946</v>
      </c>
      <c r="K167" s="184">
        <v>4645186.4900616389</v>
      </c>
    </row>
    <row r="168" spans="1:11" ht="12.9" customHeight="1">
      <c r="A168" s="24" t="s">
        <v>136</v>
      </c>
      <c r="B168" s="183" t="s">
        <v>2</v>
      </c>
      <c r="C168" s="30" t="s">
        <v>4</v>
      </c>
      <c r="D168" s="30" t="s">
        <v>4</v>
      </c>
      <c r="E168" s="183" t="s">
        <v>3</v>
      </c>
      <c r="F168" s="183" t="s">
        <v>5</v>
      </c>
      <c r="G168" s="183" t="s">
        <v>83</v>
      </c>
      <c r="H168" s="183" t="s">
        <v>72</v>
      </c>
      <c r="I168" s="184">
        <v>1061.4460615272494</v>
      </c>
      <c r="J168" s="184">
        <v>55045.924475848151</v>
      </c>
      <c r="K168" s="184">
        <v>3168806.0312886168</v>
      </c>
    </row>
    <row r="169" spans="1:11" ht="12.9" customHeight="1">
      <c r="A169" s="24" t="s">
        <v>136</v>
      </c>
      <c r="B169" s="183" t="s">
        <v>2</v>
      </c>
      <c r="C169" s="30" t="s">
        <v>4</v>
      </c>
      <c r="D169" s="30" t="s">
        <v>4</v>
      </c>
      <c r="E169" s="183" t="s">
        <v>3</v>
      </c>
      <c r="F169" s="183" t="s">
        <v>5</v>
      </c>
      <c r="G169" s="183" t="s">
        <v>83</v>
      </c>
      <c r="H169" s="183" t="s">
        <v>73</v>
      </c>
      <c r="I169" s="184">
        <v>61.359149671697999</v>
      </c>
      <c r="J169" s="184">
        <v>2104.1092240321518</v>
      </c>
      <c r="K169" s="184">
        <v>86676.744189637961</v>
      </c>
    </row>
    <row r="170" spans="1:11" ht="12.9" customHeight="1">
      <c r="A170" s="24" t="s">
        <v>136</v>
      </c>
      <c r="B170" s="183" t="s">
        <v>2</v>
      </c>
      <c r="C170" s="30" t="s">
        <v>4</v>
      </c>
      <c r="D170" s="30" t="s">
        <v>4</v>
      </c>
      <c r="E170" s="183" t="s">
        <v>3</v>
      </c>
      <c r="F170" s="183" t="s">
        <v>6</v>
      </c>
      <c r="G170" s="183" t="s">
        <v>6</v>
      </c>
      <c r="H170" s="183" t="s">
        <v>74</v>
      </c>
      <c r="I170" s="184">
        <v>1285.9297394270395</v>
      </c>
      <c r="J170" s="184">
        <v>9659.1190487178592</v>
      </c>
      <c r="K170" s="184">
        <v>2410844.5520442165</v>
      </c>
    </row>
    <row r="171" spans="1:11" ht="12.9" customHeight="1">
      <c r="A171" s="24" t="s">
        <v>136</v>
      </c>
      <c r="B171" s="183" t="s">
        <v>2</v>
      </c>
      <c r="C171" s="30" t="s">
        <v>4</v>
      </c>
      <c r="D171" s="30" t="s">
        <v>4</v>
      </c>
      <c r="E171" s="183" t="s">
        <v>3</v>
      </c>
      <c r="F171" s="183" t="s">
        <v>6</v>
      </c>
      <c r="G171" s="183" t="s">
        <v>6</v>
      </c>
      <c r="H171" s="183" t="s">
        <v>75</v>
      </c>
      <c r="I171" s="184">
        <v>13.479391559336635</v>
      </c>
      <c r="J171" s="184">
        <v>67.396957796683182</v>
      </c>
      <c r="K171" s="184">
        <v>17596.259840838364</v>
      </c>
    </row>
    <row r="172" spans="1:11" ht="12.9" customHeight="1">
      <c r="A172" s="24" t="s">
        <v>136</v>
      </c>
      <c r="B172" s="183" t="s">
        <v>2</v>
      </c>
      <c r="C172" s="30" t="s">
        <v>4</v>
      </c>
      <c r="D172" s="30" t="s">
        <v>4</v>
      </c>
      <c r="E172" s="183" t="s">
        <v>22</v>
      </c>
      <c r="F172" s="183" t="s">
        <v>5</v>
      </c>
      <c r="G172" s="183" t="s">
        <v>1</v>
      </c>
      <c r="H172" s="183" t="s">
        <v>1</v>
      </c>
      <c r="I172" s="184">
        <v>8391.1039868142943</v>
      </c>
      <c r="J172" s="184">
        <v>98244.868042335467</v>
      </c>
      <c r="K172" s="184">
        <v>9851149.0952814538</v>
      </c>
    </row>
    <row r="173" spans="1:11" ht="12.9" customHeight="1">
      <c r="A173" s="24" t="s">
        <v>136</v>
      </c>
      <c r="B173" s="183" t="s">
        <v>2</v>
      </c>
      <c r="C173" s="30" t="s">
        <v>4</v>
      </c>
      <c r="D173" s="30" t="s">
        <v>4</v>
      </c>
      <c r="E173" s="183" t="s">
        <v>22</v>
      </c>
      <c r="F173" s="183" t="s">
        <v>5</v>
      </c>
      <c r="G173" s="183" t="s">
        <v>70</v>
      </c>
      <c r="H173" s="183" t="s">
        <v>70</v>
      </c>
      <c r="I173" s="184">
        <v>2189.714075898662</v>
      </c>
      <c r="J173" s="184">
        <v>54399.509656770213</v>
      </c>
      <c r="K173" s="184">
        <v>2732028.3946554791</v>
      </c>
    </row>
    <row r="174" spans="1:11" ht="12.9" customHeight="1">
      <c r="A174" s="24" t="s">
        <v>136</v>
      </c>
      <c r="B174" s="183" t="s">
        <v>2</v>
      </c>
      <c r="C174" s="30" t="s">
        <v>4</v>
      </c>
      <c r="D174" s="30" t="s">
        <v>4</v>
      </c>
      <c r="E174" s="183" t="s">
        <v>22</v>
      </c>
      <c r="F174" s="183" t="s">
        <v>5</v>
      </c>
      <c r="G174" s="183" t="s">
        <v>83</v>
      </c>
      <c r="H174" s="183" t="s">
        <v>72</v>
      </c>
      <c r="I174" s="184">
        <v>1334.0467083747826</v>
      </c>
      <c r="J174" s="184">
        <v>75988.631582587783</v>
      </c>
      <c r="K174" s="184">
        <v>4656414.1619564975</v>
      </c>
    </row>
    <row r="175" spans="1:11" ht="12.9" customHeight="1">
      <c r="A175" s="24" t="s">
        <v>136</v>
      </c>
      <c r="B175" s="183" t="s">
        <v>2</v>
      </c>
      <c r="C175" s="30" t="s">
        <v>4</v>
      </c>
      <c r="D175" s="30" t="s">
        <v>4</v>
      </c>
      <c r="E175" s="183" t="s">
        <v>22</v>
      </c>
      <c r="F175" s="183" t="s">
        <v>5</v>
      </c>
      <c r="G175" s="183" t="s">
        <v>83</v>
      </c>
      <c r="H175" s="183" t="s">
        <v>73</v>
      </c>
      <c r="I175" s="184">
        <v>231.44651702709157</v>
      </c>
      <c r="J175" s="184">
        <v>3707.9844061208578</v>
      </c>
      <c r="K175" s="184">
        <v>287208.75827797118</v>
      </c>
    </row>
    <row r="176" spans="1:11" ht="12.9" customHeight="1">
      <c r="A176" s="24" t="s">
        <v>136</v>
      </c>
      <c r="B176" s="183" t="s">
        <v>2</v>
      </c>
      <c r="C176" s="30" t="s">
        <v>4</v>
      </c>
      <c r="D176" s="30" t="s">
        <v>4</v>
      </c>
      <c r="E176" s="183" t="s">
        <v>22</v>
      </c>
      <c r="F176" s="183" t="s">
        <v>6</v>
      </c>
      <c r="G176" s="183" t="s">
        <v>6</v>
      </c>
      <c r="H176" s="183" t="s">
        <v>74</v>
      </c>
      <c r="I176" s="184">
        <v>2258.9269146784054</v>
      </c>
      <c r="J176" s="184">
        <v>27449.111744151771</v>
      </c>
      <c r="K176" s="184">
        <v>4614491.2658639094</v>
      </c>
    </row>
    <row r="177" spans="1:11" ht="12.9" customHeight="1">
      <c r="A177" s="24" t="s">
        <v>136</v>
      </c>
      <c r="B177" s="183" t="s">
        <v>2</v>
      </c>
      <c r="C177" s="30" t="s">
        <v>4</v>
      </c>
      <c r="D177" s="30" t="s">
        <v>4</v>
      </c>
      <c r="E177" s="183" t="s">
        <v>22</v>
      </c>
      <c r="F177" s="183" t="s">
        <v>6</v>
      </c>
      <c r="G177" s="183" t="s">
        <v>6</v>
      </c>
      <c r="H177" s="183" t="s">
        <v>75</v>
      </c>
      <c r="I177" s="184">
        <v>36.647371014830995</v>
      </c>
      <c r="J177" s="184">
        <v>433.66055700883345</v>
      </c>
      <c r="K177" s="184">
        <v>41008.567318055524</v>
      </c>
    </row>
    <row r="178" spans="1:11" ht="12.9" customHeight="1">
      <c r="A178" s="24" t="s">
        <v>136</v>
      </c>
      <c r="B178" s="183" t="s">
        <v>2</v>
      </c>
      <c r="C178" s="30" t="s">
        <v>4</v>
      </c>
      <c r="D178" s="30" t="s">
        <v>4</v>
      </c>
      <c r="E178" s="183" t="s">
        <v>23</v>
      </c>
      <c r="F178" s="183" t="s">
        <v>5</v>
      </c>
      <c r="G178" s="183" t="s">
        <v>1</v>
      </c>
      <c r="H178" s="183" t="s">
        <v>1</v>
      </c>
      <c r="I178" s="184">
        <v>4042.8664048530677</v>
      </c>
      <c r="J178" s="184">
        <v>34127.761169039579</v>
      </c>
      <c r="K178" s="184">
        <v>3994546.3968059258</v>
      </c>
    </row>
    <row r="179" spans="1:11" ht="12.9" customHeight="1">
      <c r="A179" s="24" t="s">
        <v>136</v>
      </c>
      <c r="B179" s="183" t="s">
        <v>2</v>
      </c>
      <c r="C179" s="30" t="s">
        <v>4</v>
      </c>
      <c r="D179" s="30" t="s">
        <v>4</v>
      </c>
      <c r="E179" s="183" t="s">
        <v>23</v>
      </c>
      <c r="F179" s="183" t="s">
        <v>5</v>
      </c>
      <c r="G179" s="183" t="s">
        <v>70</v>
      </c>
      <c r="H179" s="183" t="s">
        <v>70</v>
      </c>
      <c r="I179" s="184">
        <v>732.03661664051333</v>
      </c>
      <c r="J179" s="184">
        <v>11470.232406664963</v>
      </c>
      <c r="K179" s="184">
        <v>702346.19384049519</v>
      </c>
    </row>
    <row r="180" spans="1:11" ht="12.9" customHeight="1">
      <c r="A180" s="24" t="s">
        <v>136</v>
      </c>
      <c r="B180" s="183" t="s">
        <v>2</v>
      </c>
      <c r="C180" s="30" t="s">
        <v>4</v>
      </c>
      <c r="D180" s="30" t="s">
        <v>4</v>
      </c>
      <c r="E180" s="183" t="s">
        <v>23</v>
      </c>
      <c r="F180" s="183" t="s">
        <v>5</v>
      </c>
      <c r="G180" s="183" t="s">
        <v>83</v>
      </c>
      <c r="H180" s="183" t="s">
        <v>72</v>
      </c>
      <c r="I180" s="184">
        <v>390.91974574501666</v>
      </c>
      <c r="J180" s="184">
        <v>14701.7805128854</v>
      </c>
      <c r="K180" s="184">
        <v>1812279.9646251167</v>
      </c>
    </row>
    <row r="181" spans="1:11" ht="12.9" customHeight="1">
      <c r="A181" s="24" t="s">
        <v>136</v>
      </c>
      <c r="B181" s="183" t="s">
        <v>2</v>
      </c>
      <c r="C181" s="30" t="s">
        <v>4</v>
      </c>
      <c r="D181" s="30" t="s">
        <v>4</v>
      </c>
      <c r="E181" s="183" t="s">
        <v>23</v>
      </c>
      <c r="F181" s="183" t="s">
        <v>5</v>
      </c>
      <c r="G181" s="183" t="s">
        <v>83</v>
      </c>
      <c r="H181" s="183" t="s">
        <v>73</v>
      </c>
      <c r="I181" s="184">
        <v>134.35422598690272</v>
      </c>
      <c r="J181" s="184">
        <v>1176.1794919116705</v>
      </c>
      <c r="K181" s="184">
        <v>195350.81423890902</v>
      </c>
    </row>
    <row r="182" spans="1:11" ht="12.9" customHeight="1">
      <c r="A182" s="24" t="s">
        <v>136</v>
      </c>
      <c r="B182" s="183" t="s">
        <v>2</v>
      </c>
      <c r="C182" s="30" t="s">
        <v>4</v>
      </c>
      <c r="D182" s="30" t="s">
        <v>4</v>
      </c>
      <c r="E182" s="183" t="s">
        <v>23</v>
      </c>
      <c r="F182" s="183" t="s">
        <v>6</v>
      </c>
      <c r="G182" s="183" t="s">
        <v>6</v>
      </c>
      <c r="H182" s="183" t="s">
        <v>74</v>
      </c>
      <c r="I182" s="184">
        <v>829.88776397211643</v>
      </c>
      <c r="J182" s="184">
        <v>9065.8423583978729</v>
      </c>
      <c r="K182" s="184">
        <v>1102599.686845792</v>
      </c>
    </row>
    <row r="183" spans="1:11" ht="12.9" customHeight="1">
      <c r="A183" s="24" t="s">
        <v>136</v>
      </c>
      <c r="B183" s="183" t="s">
        <v>2</v>
      </c>
      <c r="C183" s="30" t="s">
        <v>4</v>
      </c>
      <c r="D183" s="30" t="s">
        <v>4</v>
      </c>
      <c r="E183" s="183" t="s">
        <v>23</v>
      </c>
      <c r="F183" s="183" t="s">
        <v>6</v>
      </c>
      <c r="G183" s="183" t="s">
        <v>6</v>
      </c>
      <c r="H183" s="183" t="s">
        <v>75</v>
      </c>
      <c r="I183" s="184">
        <v>45.13523838862293</v>
      </c>
      <c r="J183" s="184">
        <v>339.6191538952732</v>
      </c>
      <c r="K183" s="184">
        <v>23579.035367202723</v>
      </c>
    </row>
    <row r="184" spans="1:11" ht="12.9" customHeight="1">
      <c r="A184" s="24" t="s">
        <v>136</v>
      </c>
      <c r="B184" s="183" t="s">
        <v>2</v>
      </c>
      <c r="C184" s="30" t="s">
        <v>4</v>
      </c>
      <c r="D184" s="30" t="s">
        <v>4</v>
      </c>
      <c r="E184" s="183" t="s">
        <v>84</v>
      </c>
      <c r="F184" s="183" t="s">
        <v>5</v>
      </c>
      <c r="G184" s="183" t="s">
        <v>1</v>
      </c>
      <c r="H184" s="183" t="s">
        <v>1</v>
      </c>
      <c r="I184" s="184">
        <v>20329.959773331902</v>
      </c>
      <c r="J184" s="184">
        <v>173382.08065993249</v>
      </c>
      <c r="K184" s="184">
        <v>15192996.997124782</v>
      </c>
    </row>
    <row r="185" spans="1:11" ht="12.9" customHeight="1">
      <c r="A185" s="24" t="s">
        <v>136</v>
      </c>
      <c r="B185" s="183" t="s">
        <v>2</v>
      </c>
      <c r="C185" s="30" t="s">
        <v>4</v>
      </c>
      <c r="D185" s="30" t="s">
        <v>4</v>
      </c>
      <c r="E185" s="183" t="s">
        <v>84</v>
      </c>
      <c r="F185" s="183" t="s">
        <v>5</v>
      </c>
      <c r="G185" s="183" t="s">
        <v>70</v>
      </c>
      <c r="H185" s="183" t="s">
        <v>70</v>
      </c>
      <c r="I185" s="184">
        <v>3397.1191611776394</v>
      </c>
      <c r="J185" s="184">
        <v>80828.759846807108</v>
      </c>
      <c r="K185" s="184">
        <v>4260698.719592968</v>
      </c>
    </row>
    <row r="186" spans="1:11" ht="12.9" customHeight="1">
      <c r="A186" s="24" t="s">
        <v>136</v>
      </c>
      <c r="B186" s="183" t="s">
        <v>2</v>
      </c>
      <c r="C186" s="30" t="s">
        <v>4</v>
      </c>
      <c r="D186" s="30" t="s">
        <v>4</v>
      </c>
      <c r="E186" s="183" t="s">
        <v>84</v>
      </c>
      <c r="F186" s="183" t="s">
        <v>5</v>
      </c>
      <c r="G186" s="183" t="s">
        <v>83</v>
      </c>
      <c r="H186" s="183" t="s">
        <v>72</v>
      </c>
      <c r="I186" s="184">
        <v>2506.2418885879515</v>
      </c>
      <c r="J186" s="184">
        <v>77778.021291702695</v>
      </c>
      <c r="K186" s="184">
        <v>4486133.9140026374</v>
      </c>
    </row>
    <row r="187" spans="1:11" ht="12.9" customHeight="1">
      <c r="A187" s="24" t="s">
        <v>136</v>
      </c>
      <c r="B187" s="183" t="s">
        <v>2</v>
      </c>
      <c r="C187" s="30" t="s">
        <v>4</v>
      </c>
      <c r="D187" s="30" t="s">
        <v>4</v>
      </c>
      <c r="E187" s="183" t="s">
        <v>84</v>
      </c>
      <c r="F187" s="183" t="s">
        <v>5</v>
      </c>
      <c r="G187" s="183" t="s">
        <v>83</v>
      </c>
      <c r="H187" s="183" t="s">
        <v>73</v>
      </c>
      <c r="I187" s="184">
        <v>228.23943238140538</v>
      </c>
      <c r="J187" s="184">
        <v>2311.3866324121759</v>
      </c>
      <c r="K187" s="184">
        <v>252265.06038778278</v>
      </c>
    </row>
    <row r="188" spans="1:11" ht="12.9" customHeight="1">
      <c r="A188" s="24" t="s">
        <v>136</v>
      </c>
      <c r="B188" s="183" t="s">
        <v>2</v>
      </c>
      <c r="C188" s="30" t="s">
        <v>4</v>
      </c>
      <c r="D188" s="30" t="s">
        <v>4</v>
      </c>
      <c r="E188" s="183" t="s">
        <v>84</v>
      </c>
      <c r="F188" s="183" t="s">
        <v>6</v>
      </c>
      <c r="G188" s="183" t="s">
        <v>6</v>
      </c>
      <c r="H188" s="183" t="s">
        <v>74</v>
      </c>
      <c r="I188" s="184">
        <v>3204.5065436370082</v>
      </c>
      <c r="J188" s="184">
        <v>31400.981823416379</v>
      </c>
      <c r="K188" s="184">
        <v>6170148.7863479694</v>
      </c>
    </row>
    <row r="189" spans="1:11" ht="12.9" customHeight="1">
      <c r="A189" s="24" t="s">
        <v>136</v>
      </c>
      <c r="B189" s="183" t="s">
        <v>2</v>
      </c>
      <c r="C189" s="30" t="s">
        <v>4</v>
      </c>
      <c r="D189" s="30" t="s">
        <v>4</v>
      </c>
      <c r="E189" s="183" t="s">
        <v>84</v>
      </c>
      <c r="F189" s="183" t="s">
        <v>6</v>
      </c>
      <c r="G189" s="183" t="s">
        <v>6</v>
      </c>
      <c r="H189" s="183" t="s">
        <v>75</v>
      </c>
      <c r="I189" s="184">
        <v>96.741220423412187</v>
      </c>
      <c r="J189" s="184">
        <v>621.9078455790783</v>
      </c>
      <c r="K189" s="184">
        <v>62457.321659881403</v>
      </c>
    </row>
    <row r="190" spans="1:11" ht="12.9" customHeight="1">
      <c r="A190" s="24" t="s">
        <v>136</v>
      </c>
      <c r="B190" s="183" t="s">
        <v>2</v>
      </c>
      <c r="C190" s="30" t="s">
        <v>80</v>
      </c>
      <c r="D190" s="183" t="s">
        <v>80</v>
      </c>
      <c r="E190" s="183" t="s">
        <v>80</v>
      </c>
      <c r="F190" s="183" t="s">
        <v>5</v>
      </c>
      <c r="G190" s="183" t="s">
        <v>1</v>
      </c>
      <c r="H190" s="183" t="s">
        <v>1</v>
      </c>
      <c r="I190" s="184">
        <v>16247.692943921165</v>
      </c>
      <c r="J190" s="184">
        <v>238655.83649729603</v>
      </c>
      <c r="K190" s="184">
        <v>23737552.522887878</v>
      </c>
    </row>
    <row r="191" spans="1:11" ht="12.9" customHeight="1">
      <c r="A191" s="24" t="s">
        <v>136</v>
      </c>
      <c r="B191" s="183" t="s">
        <v>2</v>
      </c>
      <c r="C191" s="30" t="s">
        <v>80</v>
      </c>
      <c r="D191" s="183" t="s">
        <v>80</v>
      </c>
      <c r="E191" s="183" t="s">
        <v>80</v>
      </c>
      <c r="F191" s="183" t="s">
        <v>5</v>
      </c>
      <c r="G191" s="183" t="s">
        <v>70</v>
      </c>
      <c r="H191" s="183" t="s">
        <v>70</v>
      </c>
      <c r="I191" s="184">
        <v>1721.9639875142698</v>
      </c>
      <c r="J191" s="184">
        <v>72518.31393519105</v>
      </c>
      <c r="K191" s="184">
        <v>4206852.2484424468</v>
      </c>
    </row>
    <row r="192" spans="1:11" ht="12.9" customHeight="1">
      <c r="A192" s="24" t="s">
        <v>136</v>
      </c>
      <c r="B192" s="183" t="s">
        <v>2</v>
      </c>
      <c r="C192" s="30" t="s">
        <v>80</v>
      </c>
      <c r="D192" s="183" t="s">
        <v>80</v>
      </c>
      <c r="E192" s="183" t="s">
        <v>80</v>
      </c>
      <c r="F192" s="183" t="s">
        <v>5</v>
      </c>
      <c r="G192" s="183" t="s">
        <v>83</v>
      </c>
      <c r="H192" s="183" t="s">
        <v>72</v>
      </c>
      <c r="I192" s="184">
        <v>819.86467706759572</v>
      </c>
      <c r="J192" s="184">
        <v>44645.076416873751</v>
      </c>
      <c r="K192" s="184">
        <v>3129533.0012685</v>
      </c>
    </row>
    <row r="193" spans="1:11" ht="12.9" customHeight="1">
      <c r="A193" s="24" t="s">
        <v>136</v>
      </c>
      <c r="B193" s="183" t="s">
        <v>2</v>
      </c>
      <c r="C193" s="30" t="s">
        <v>80</v>
      </c>
      <c r="D193" s="183" t="s">
        <v>80</v>
      </c>
      <c r="E193" s="183" t="s">
        <v>80</v>
      </c>
      <c r="F193" s="183" t="s">
        <v>5</v>
      </c>
      <c r="G193" s="183" t="s">
        <v>83</v>
      </c>
      <c r="H193" s="183" t="s">
        <v>73</v>
      </c>
      <c r="I193" s="184">
        <v>686.55496820585427</v>
      </c>
      <c r="J193" s="184">
        <v>10700.814397776356</v>
      </c>
      <c r="K193" s="184">
        <v>844903.36311414908</v>
      </c>
    </row>
    <row r="194" spans="1:11" ht="12.9" customHeight="1">
      <c r="A194" s="24" t="s">
        <v>136</v>
      </c>
      <c r="B194" s="183" t="s">
        <v>2</v>
      </c>
      <c r="C194" s="30" t="s">
        <v>80</v>
      </c>
      <c r="D194" s="183" t="s">
        <v>80</v>
      </c>
      <c r="E194" s="183" t="s">
        <v>80</v>
      </c>
      <c r="F194" s="183" t="s">
        <v>6</v>
      </c>
      <c r="G194" s="183" t="s">
        <v>6</v>
      </c>
      <c r="H194" s="183" t="s">
        <v>74</v>
      </c>
      <c r="I194" s="184">
        <v>2741.4740029759523</v>
      </c>
      <c r="J194" s="184">
        <v>37388.833907766857</v>
      </c>
      <c r="K194" s="184">
        <v>5608532.1137375655</v>
      </c>
    </row>
    <row r="195" spans="1:11" ht="12.9" customHeight="1">
      <c r="A195" s="24" t="s">
        <v>136</v>
      </c>
      <c r="B195" s="183" t="s">
        <v>2</v>
      </c>
      <c r="C195" s="30" t="s">
        <v>80</v>
      </c>
      <c r="D195" s="183" t="s">
        <v>80</v>
      </c>
      <c r="E195" s="183" t="s">
        <v>80</v>
      </c>
      <c r="F195" s="183" t="s">
        <v>6</v>
      </c>
      <c r="G195" s="183" t="s">
        <v>6</v>
      </c>
      <c r="H195" s="183" t="s">
        <v>75</v>
      </c>
      <c r="I195" s="184">
        <v>57.628088597518186</v>
      </c>
      <c r="J195" s="184">
        <v>672.32770030437882</v>
      </c>
      <c r="K195" s="184">
        <v>269130.98863579647</v>
      </c>
    </row>
    <row r="196" spans="1:11" ht="12.9" customHeight="1">
      <c r="A196" s="24" t="s">
        <v>136</v>
      </c>
      <c r="B196" s="183" t="s">
        <v>81</v>
      </c>
      <c r="C196" s="24" t="s">
        <v>12</v>
      </c>
      <c r="D196" s="24" t="s">
        <v>11</v>
      </c>
      <c r="E196" s="183" t="s">
        <v>25</v>
      </c>
      <c r="F196" s="183" t="s">
        <v>5</v>
      </c>
      <c r="G196" s="183" t="s">
        <v>1</v>
      </c>
      <c r="H196" s="183" t="s">
        <v>1</v>
      </c>
      <c r="I196" s="184">
        <v>182220.10805310676</v>
      </c>
      <c r="J196" s="184">
        <v>899856.16738742101</v>
      </c>
      <c r="K196" s="184">
        <v>33121749.713767026</v>
      </c>
    </row>
    <row r="197" spans="1:11" ht="12.9" customHeight="1">
      <c r="A197" s="24" t="s">
        <v>136</v>
      </c>
      <c r="B197" s="183" t="s">
        <v>81</v>
      </c>
      <c r="C197" s="24" t="s">
        <v>12</v>
      </c>
      <c r="D197" s="24" t="s">
        <v>11</v>
      </c>
      <c r="E197" s="183" t="s">
        <v>25</v>
      </c>
      <c r="F197" s="183" t="s">
        <v>5</v>
      </c>
      <c r="G197" s="183" t="s">
        <v>70</v>
      </c>
      <c r="H197" s="183" t="s">
        <v>70</v>
      </c>
      <c r="I197" s="184">
        <v>14843.001192907941</v>
      </c>
      <c r="J197" s="184">
        <v>133166.33339192157</v>
      </c>
      <c r="K197" s="184">
        <v>2137036.2117548711</v>
      </c>
    </row>
    <row r="198" spans="1:11" ht="12.9" customHeight="1">
      <c r="A198" s="24" t="s">
        <v>136</v>
      </c>
      <c r="B198" s="183" t="s">
        <v>81</v>
      </c>
      <c r="C198" s="24" t="s">
        <v>12</v>
      </c>
      <c r="D198" s="24" t="s">
        <v>11</v>
      </c>
      <c r="E198" s="183" t="s">
        <v>25</v>
      </c>
      <c r="F198" s="183" t="s">
        <v>5</v>
      </c>
      <c r="G198" s="183" t="s">
        <v>83</v>
      </c>
      <c r="H198" s="183" t="s">
        <v>71</v>
      </c>
      <c r="I198" s="184">
        <v>22697.664026778373</v>
      </c>
      <c r="J198" s="184">
        <v>53057.832884991629</v>
      </c>
      <c r="K198" s="184">
        <v>2505822.9326612772</v>
      </c>
    </row>
    <row r="199" spans="1:11" ht="12.9" customHeight="1">
      <c r="A199" s="24" t="s">
        <v>136</v>
      </c>
      <c r="B199" s="183" t="s">
        <v>81</v>
      </c>
      <c r="C199" s="24" t="s">
        <v>12</v>
      </c>
      <c r="D199" s="24" t="s">
        <v>11</v>
      </c>
      <c r="E199" s="183" t="s">
        <v>25</v>
      </c>
      <c r="F199" s="183" t="s">
        <v>5</v>
      </c>
      <c r="G199" s="183" t="s">
        <v>83</v>
      </c>
      <c r="H199" s="183" t="s">
        <v>72</v>
      </c>
      <c r="I199" s="184">
        <v>292.49008336926067</v>
      </c>
      <c r="J199" s="184">
        <v>1214.8215593077821</v>
      </c>
      <c r="K199" s="184">
        <v>25830.704509097879</v>
      </c>
    </row>
    <row r="200" spans="1:11" ht="12.9" customHeight="1">
      <c r="A200" s="24" t="s">
        <v>136</v>
      </c>
      <c r="B200" s="183" t="s">
        <v>81</v>
      </c>
      <c r="C200" s="24" t="s">
        <v>12</v>
      </c>
      <c r="D200" s="24" t="s">
        <v>11</v>
      </c>
      <c r="E200" s="183" t="s">
        <v>25</v>
      </c>
      <c r="F200" s="183" t="s">
        <v>5</v>
      </c>
      <c r="G200" s="183" t="s">
        <v>83</v>
      </c>
      <c r="H200" s="183" t="s">
        <v>73</v>
      </c>
      <c r="I200" s="184">
        <v>5844.5910221944796</v>
      </c>
      <c r="J200" s="184">
        <v>28605.946569911204</v>
      </c>
      <c r="K200" s="184">
        <v>720445.39207422861</v>
      </c>
    </row>
    <row r="201" spans="1:11" ht="12.9" customHeight="1">
      <c r="A201" s="24" t="s">
        <v>136</v>
      </c>
      <c r="B201" s="183" t="s">
        <v>81</v>
      </c>
      <c r="C201" s="24" t="s">
        <v>12</v>
      </c>
      <c r="D201" s="24" t="s">
        <v>11</v>
      </c>
      <c r="E201" s="183" t="s">
        <v>25</v>
      </c>
      <c r="F201" s="183" t="s">
        <v>6</v>
      </c>
      <c r="G201" s="183" t="s">
        <v>6</v>
      </c>
      <c r="H201" s="183" t="s">
        <v>74</v>
      </c>
      <c r="I201" s="184">
        <v>3075.4245380432349</v>
      </c>
      <c r="J201" s="184">
        <v>11134.53705398965</v>
      </c>
      <c r="K201" s="184">
        <v>381483.15228399826</v>
      </c>
    </row>
    <row r="202" spans="1:11" ht="12.9" customHeight="1">
      <c r="A202" s="24" t="s">
        <v>136</v>
      </c>
      <c r="B202" s="183" t="s">
        <v>81</v>
      </c>
      <c r="C202" s="24" t="s">
        <v>12</v>
      </c>
      <c r="D202" s="24" t="s">
        <v>11</v>
      </c>
      <c r="E202" s="183" t="s">
        <v>25</v>
      </c>
      <c r="F202" s="183" t="s">
        <v>6</v>
      </c>
      <c r="G202" s="183" t="s">
        <v>6</v>
      </c>
      <c r="H202" s="183" t="s">
        <v>75</v>
      </c>
      <c r="I202" s="184">
        <v>465.15074468386331</v>
      </c>
      <c r="J202" s="184">
        <v>1737.9743213870429</v>
      </c>
      <c r="K202" s="184">
        <v>22901.183166323932</v>
      </c>
    </row>
    <row r="203" spans="1:11" ht="12.9" customHeight="1">
      <c r="A203" s="24" t="s">
        <v>136</v>
      </c>
      <c r="B203" s="183" t="s">
        <v>81</v>
      </c>
      <c r="C203" s="24" t="s">
        <v>12</v>
      </c>
      <c r="D203" s="24" t="s">
        <v>11</v>
      </c>
      <c r="E203" s="183" t="s">
        <v>142</v>
      </c>
      <c r="F203" s="183" t="s">
        <v>5</v>
      </c>
      <c r="G203" s="183" t="s">
        <v>1</v>
      </c>
      <c r="H203" s="183" t="s">
        <v>1</v>
      </c>
      <c r="I203" s="184">
        <v>10022.999142693576</v>
      </c>
      <c r="J203" s="184">
        <v>86448.202114198502</v>
      </c>
      <c r="K203" s="184">
        <v>1730145.8073828989</v>
      </c>
    </row>
    <row r="204" spans="1:11" ht="12.9" customHeight="1">
      <c r="A204" s="24" t="s">
        <v>136</v>
      </c>
      <c r="B204" s="183" t="s">
        <v>81</v>
      </c>
      <c r="C204" s="24" t="s">
        <v>12</v>
      </c>
      <c r="D204" s="24" t="s">
        <v>11</v>
      </c>
      <c r="E204" s="183" t="s">
        <v>142</v>
      </c>
      <c r="F204" s="183" t="s">
        <v>5</v>
      </c>
      <c r="G204" s="183" t="s">
        <v>70</v>
      </c>
      <c r="H204" s="183" t="s">
        <v>70</v>
      </c>
      <c r="I204" s="184">
        <v>4873.2308320932743</v>
      </c>
      <c r="J204" s="184">
        <v>48396.223782646768</v>
      </c>
      <c r="K204" s="184">
        <v>496541.90109384741</v>
      </c>
    </row>
    <row r="205" spans="1:11" ht="12.9" customHeight="1">
      <c r="A205" s="24" t="s">
        <v>136</v>
      </c>
      <c r="B205" s="183" t="s">
        <v>81</v>
      </c>
      <c r="C205" s="24" t="s">
        <v>12</v>
      </c>
      <c r="D205" s="24" t="s">
        <v>11</v>
      </c>
      <c r="E205" s="183" t="s">
        <v>142</v>
      </c>
      <c r="F205" s="183" t="s">
        <v>5</v>
      </c>
      <c r="G205" s="183" t="s">
        <v>83</v>
      </c>
      <c r="H205" s="183" t="s">
        <v>71</v>
      </c>
      <c r="I205" s="184">
        <v>176.47695230030581</v>
      </c>
      <c r="J205" s="184">
        <v>958.10669412263007</v>
      </c>
      <c r="K205" s="184">
        <v>84078.545270755436</v>
      </c>
    </row>
    <row r="206" spans="1:11" ht="12.9" customHeight="1">
      <c r="A206" s="24" t="s">
        <v>136</v>
      </c>
      <c r="B206" s="183" t="s">
        <v>81</v>
      </c>
      <c r="C206" s="24" t="s">
        <v>12</v>
      </c>
      <c r="D206" s="24" t="s">
        <v>11</v>
      </c>
      <c r="E206" s="183" t="s">
        <v>142</v>
      </c>
      <c r="F206" s="183" t="s">
        <v>5</v>
      </c>
      <c r="G206" s="183" t="s">
        <v>83</v>
      </c>
      <c r="H206" s="183" t="s">
        <v>72</v>
      </c>
      <c r="I206" s="184">
        <v>18.638079879204895</v>
      </c>
      <c r="J206" s="184">
        <v>3769.2415737614683</v>
      </c>
      <c r="K206" s="184">
        <v>3523.4947319151374</v>
      </c>
    </row>
    <row r="207" spans="1:11" ht="12.9" customHeight="1">
      <c r="A207" s="24" t="s">
        <v>136</v>
      </c>
      <c r="B207" s="183" t="s">
        <v>81</v>
      </c>
      <c r="C207" s="24" t="s">
        <v>12</v>
      </c>
      <c r="D207" s="24" t="s">
        <v>11</v>
      </c>
      <c r="E207" s="183" t="s">
        <v>142</v>
      </c>
      <c r="F207" s="183" t="s">
        <v>5</v>
      </c>
      <c r="G207" s="183" t="s">
        <v>83</v>
      </c>
      <c r="H207" s="183" t="s">
        <v>73</v>
      </c>
      <c r="I207" s="184">
        <v>194.42275439602452</v>
      </c>
      <c r="J207" s="184">
        <v>863.50207494648316</v>
      </c>
      <c r="K207" s="184">
        <v>11470.876125099187</v>
      </c>
    </row>
    <row r="208" spans="1:11" ht="12.9" customHeight="1">
      <c r="A208" s="24" t="s">
        <v>136</v>
      </c>
      <c r="B208" s="183" t="s">
        <v>81</v>
      </c>
      <c r="C208" s="24" t="s">
        <v>12</v>
      </c>
      <c r="D208" s="24" t="s">
        <v>11</v>
      </c>
      <c r="E208" s="183" t="s">
        <v>142</v>
      </c>
      <c r="F208" s="183" t="s">
        <v>6</v>
      </c>
      <c r="G208" s="183" t="s">
        <v>6</v>
      </c>
      <c r="H208" s="183" t="s">
        <v>74</v>
      </c>
      <c r="I208" s="184">
        <v>334.50110297094801</v>
      </c>
      <c r="J208" s="184">
        <v>990.10597830030599</v>
      </c>
      <c r="K208" s="184">
        <v>71613.907724500401</v>
      </c>
    </row>
    <row r="209" spans="1:11" ht="12.9" customHeight="1">
      <c r="A209" s="24" t="s">
        <v>136</v>
      </c>
      <c r="B209" s="183" t="s">
        <v>81</v>
      </c>
      <c r="C209" s="24" t="s">
        <v>12</v>
      </c>
      <c r="D209" s="24" t="s">
        <v>11</v>
      </c>
      <c r="E209" s="183" t="s">
        <v>142</v>
      </c>
      <c r="F209" s="183" t="s">
        <v>6</v>
      </c>
      <c r="G209" s="183" t="s">
        <v>6</v>
      </c>
      <c r="H209" s="183" t="s">
        <v>75</v>
      </c>
      <c r="I209" s="184">
        <v>6.7488236666666666</v>
      </c>
      <c r="J209" s="184">
        <v>13.497647333333333</v>
      </c>
      <c r="K209" s="184">
        <v>354.3132425</v>
      </c>
    </row>
    <row r="210" spans="1:11" ht="12.9" customHeight="1">
      <c r="A210" s="24" t="s">
        <v>136</v>
      </c>
      <c r="B210" s="183" t="s">
        <v>82</v>
      </c>
      <c r="C210" s="24" t="s">
        <v>12</v>
      </c>
      <c r="D210" s="24" t="s">
        <v>11</v>
      </c>
      <c r="E210" s="183" t="s">
        <v>10</v>
      </c>
      <c r="F210" s="183" t="s">
        <v>5</v>
      </c>
      <c r="G210" s="183" t="s">
        <v>1</v>
      </c>
      <c r="H210" s="183" t="s">
        <v>1</v>
      </c>
      <c r="I210" s="184">
        <v>248321.70942408257</v>
      </c>
      <c r="J210" s="184">
        <v>1167089.8111580291</v>
      </c>
      <c r="K210" s="184">
        <v>52965888.184892289</v>
      </c>
    </row>
    <row r="211" spans="1:11" ht="12.9" customHeight="1">
      <c r="A211" s="24" t="s">
        <v>136</v>
      </c>
      <c r="B211" s="183" t="s">
        <v>82</v>
      </c>
      <c r="C211" s="24" t="s">
        <v>12</v>
      </c>
      <c r="D211" s="24" t="s">
        <v>11</v>
      </c>
      <c r="E211" s="183" t="s">
        <v>10</v>
      </c>
      <c r="F211" s="183" t="s">
        <v>5</v>
      </c>
      <c r="G211" s="183" t="s">
        <v>70</v>
      </c>
      <c r="H211" s="183" t="s">
        <v>70</v>
      </c>
      <c r="I211" s="184">
        <v>43761.169360981818</v>
      </c>
      <c r="J211" s="184">
        <v>307984.63624705421</v>
      </c>
      <c r="K211" s="184">
        <v>6881010.2439396689</v>
      </c>
    </row>
    <row r="212" spans="1:11" ht="12.9" customHeight="1">
      <c r="A212" s="24" t="s">
        <v>136</v>
      </c>
      <c r="B212" s="183" t="s">
        <v>82</v>
      </c>
      <c r="C212" s="24" t="s">
        <v>12</v>
      </c>
      <c r="D212" s="24" t="s">
        <v>11</v>
      </c>
      <c r="E212" s="183" t="s">
        <v>10</v>
      </c>
      <c r="F212" s="183" t="s">
        <v>5</v>
      </c>
      <c r="G212" s="183" t="s">
        <v>83</v>
      </c>
      <c r="H212" s="183" t="s">
        <v>71</v>
      </c>
      <c r="I212" s="184">
        <v>854.30664784882754</v>
      </c>
      <c r="J212" s="184">
        <v>2804.9523434694511</v>
      </c>
      <c r="K212" s="184">
        <v>124880.81327826498</v>
      </c>
    </row>
    <row r="213" spans="1:11" ht="12.9" customHeight="1">
      <c r="A213" s="24" t="s">
        <v>136</v>
      </c>
      <c r="B213" s="183" t="s">
        <v>82</v>
      </c>
      <c r="C213" s="24" t="s">
        <v>12</v>
      </c>
      <c r="D213" s="24" t="s">
        <v>11</v>
      </c>
      <c r="E213" s="183" t="s">
        <v>10</v>
      </c>
      <c r="F213" s="183" t="s">
        <v>5</v>
      </c>
      <c r="G213" s="183" t="s">
        <v>83</v>
      </c>
      <c r="H213" s="183" t="s">
        <v>72</v>
      </c>
      <c r="I213" s="184">
        <v>881.78213575959978</v>
      </c>
      <c r="J213" s="184">
        <v>11049.103432624284</v>
      </c>
      <c r="K213" s="184">
        <v>331359.99250375864</v>
      </c>
    </row>
    <row r="214" spans="1:11" ht="12.9" customHeight="1">
      <c r="A214" s="24" t="s">
        <v>136</v>
      </c>
      <c r="B214" s="183" t="s">
        <v>82</v>
      </c>
      <c r="C214" s="24" t="s">
        <v>12</v>
      </c>
      <c r="D214" s="24" t="s">
        <v>11</v>
      </c>
      <c r="E214" s="183" t="s">
        <v>10</v>
      </c>
      <c r="F214" s="183" t="s">
        <v>5</v>
      </c>
      <c r="G214" s="183" t="s">
        <v>83</v>
      </c>
      <c r="H214" s="183" t="s">
        <v>73</v>
      </c>
      <c r="I214" s="184">
        <v>12427.809991346698</v>
      </c>
      <c r="J214" s="184">
        <v>41625.481448382292</v>
      </c>
      <c r="K214" s="184">
        <v>2081806.3582625929</v>
      </c>
    </row>
    <row r="215" spans="1:11" ht="12.9" customHeight="1">
      <c r="A215" s="24" t="s">
        <v>136</v>
      </c>
      <c r="B215" s="183" t="s">
        <v>82</v>
      </c>
      <c r="C215" s="24" t="s">
        <v>12</v>
      </c>
      <c r="D215" s="24" t="s">
        <v>11</v>
      </c>
      <c r="E215" s="183" t="s">
        <v>10</v>
      </c>
      <c r="F215" s="183" t="s">
        <v>6</v>
      </c>
      <c r="G215" s="183" t="s">
        <v>6</v>
      </c>
      <c r="H215" s="183" t="s">
        <v>74</v>
      </c>
      <c r="I215" s="184">
        <v>6878.6875600177846</v>
      </c>
      <c r="J215" s="184">
        <v>23089.019584445035</v>
      </c>
      <c r="K215" s="184">
        <v>1483200.8341772547</v>
      </c>
    </row>
    <row r="216" spans="1:11" ht="12.9" customHeight="1">
      <c r="A216" s="24" t="s">
        <v>136</v>
      </c>
      <c r="B216" s="183" t="s">
        <v>82</v>
      </c>
      <c r="C216" s="24" t="s">
        <v>12</v>
      </c>
      <c r="D216" s="24" t="s">
        <v>11</v>
      </c>
      <c r="E216" s="183" t="s">
        <v>10</v>
      </c>
      <c r="F216" s="183" t="s">
        <v>6</v>
      </c>
      <c r="G216" s="183" t="s">
        <v>6</v>
      </c>
      <c r="H216" s="183" t="s">
        <v>75</v>
      </c>
      <c r="I216" s="184">
        <v>622.7397439627689</v>
      </c>
      <c r="J216" s="184">
        <v>1868.2192318883067</v>
      </c>
      <c r="K216" s="184">
        <v>23206.396558772583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C1:H22"/>
  <sheetViews>
    <sheetView workbookViewId="0"/>
  </sheetViews>
  <sheetFormatPr baseColWidth="10" defaultColWidth="11.44140625" defaultRowHeight="13.8"/>
  <cols>
    <col min="1" max="2" width="11.6640625" style="2" customWidth="1"/>
    <col min="3" max="3" width="25.109375" style="2" customWidth="1"/>
    <col min="4" max="5" width="18.6640625" style="4" customWidth="1"/>
    <col min="6" max="7" width="18.6640625" style="3" customWidth="1"/>
    <col min="8" max="8" width="11.44140625" style="3"/>
    <col min="9" max="16384" width="11.44140625" style="2"/>
  </cols>
  <sheetData>
    <row r="1" spans="3:8" ht="15" customHeight="1"/>
    <row r="2" spans="3:8" ht="15" customHeight="1">
      <c r="C2" s="89"/>
      <c r="D2" s="94"/>
      <c r="E2" s="94"/>
      <c r="F2" s="94"/>
      <c r="G2" s="94"/>
      <c r="H2" s="2"/>
    </row>
    <row r="3" spans="3:8" ht="15" customHeight="1">
      <c r="C3" s="89"/>
      <c r="D3" s="94"/>
      <c r="E3" s="94"/>
      <c r="F3" s="94"/>
      <c r="G3" s="94"/>
      <c r="H3" s="2"/>
    </row>
    <row r="4" spans="3:8" ht="15" customHeight="1">
      <c r="C4" s="89" t="s">
        <v>177</v>
      </c>
      <c r="D4" s="94"/>
      <c r="E4" s="94"/>
      <c r="F4" s="94"/>
      <c r="G4" s="94"/>
      <c r="H4" s="2"/>
    </row>
    <row r="5" spans="3:8" ht="15" customHeight="1">
      <c r="C5" s="89" t="s">
        <v>144</v>
      </c>
      <c r="D5" s="92"/>
      <c r="E5" s="92"/>
      <c r="F5" s="93"/>
      <c r="G5" s="93"/>
      <c r="H5" s="2"/>
    </row>
    <row r="6" spans="3:8" ht="15" customHeight="1">
      <c r="C6" s="1"/>
      <c r="D6" s="5"/>
      <c r="E6" s="2"/>
      <c r="H6" s="2"/>
    </row>
    <row r="7" spans="3:8">
      <c r="C7" s="200" t="s">
        <v>41</v>
      </c>
      <c r="D7" s="202" t="s">
        <v>132</v>
      </c>
      <c r="E7" s="202"/>
      <c r="F7" s="202" t="s">
        <v>145</v>
      </c>
      <c r="G7" s="202"/>
      <c r="H7" s="2"/>
    </row>
    <row r="8" spans="3:8">
      <c r="C8" s="200"/>
      <c r="D8" s="203"/>
      <c r="E8" s="203"/>
      <c r="F8" s="203"/>
      <c r="G8" s="203"/>
      <c r="H8" s="2"/>
    </row>
    <row r="9" spans="3:8" ht="43.5" customHeight="1">
      <c r="C9" s="201"/>
      <c r="D9" s="105" t="s">
        <v>63</v>
      </c>
      <c r="E9" s="115" t="s">
        <v>64</v>
      </c>
      <c r="F9" s="105" t="s">
        <v>63</v>
      </c>
      <c r="G9" s="115" t="s">
        <v>64</v>
      </c>
      <c r="H9" s="2"/>
    </row>
    <row r="10" spans="3:8" ht="12.9" customHeight="1">
      <c r="C10" s="96"/>
      <c r="D10" s="96"/>
      <c r="E10" s="96"/>
      <c r="F10" s="96"/>
      <c r="G10" s="96"/>
      <c r="H10" s="2"/>
    </row>
    <row r="11" spans="3:8" ht="12.9" customHeight="1">
      <c r="C11" s="100" t="s">
        <v>27</v>
      </c>
      <c r="D11" s="103">
        <v>748091.73</v>
      </c>
      <c r="E11" s="103">
        <v>454007976.13836402</v>
      </c>
      <c r="F11" s="103">
        <v>763502.45146220503</v>
      </c>
      <c r="G11" s="103">
        <v>535772172.34182936</v>
      </c>
      <c r="H11" s="2"/>
    </row>
    <row r="12" spans="3:8" ht="12.9" customHeight="1">
      <c r="C12" s="100"/>
      <c r="D12" s="103"/>
      <c r="E12" s="103"/>
      <c r="F12" s="103"/>
      <c r="G12" s="103"/>
      <c r="H12" s="2"/>
    </row>
    <row r="13" spans="3:8" ht="12.9" customHeight="1">
      <c r="C13" s="100" t="s">
        <v>28</v>
      </c>
      <c r="D13" s="103">
        <v>146333.24400000001</v>
      </c>
      <c r="E13" s="103">
        <v>8456267.4198519997</v>
      </c>
      <c r="F13" s="103">
        <v>156498.51999999999</v>
      </c>
      <c r="G13" s="103">
        <v>9382654.6812656634</v>
      </c>
      <c r="H13" s="2"/>
    </row>
    <row r="14" spans="3:8" ht="12.9" customHeight="1">
      <c r="C14" s="96"/>
      <c r="D14" s="114"/>
      <c r="E14" s="114"/>
      <c r="F14" s="114"/>
      <c r="G14" s="114"/>
      <c r="H14" s="2"/>
    </row>
    <row r="15" spans="3:8" ht="12.9" customHeight="1">
      <c r="C15" s="116" t="s">
        <v>29</v>
      </c>
      <c r="D15" s="117">
        <v>894424.97399999993</v>
      </c>
      <c r="E15" s="118">
        <v>462464243.55821604</v>
      </c>
      <c r="F15" s="117">
        <v>920000.97146220505</v>
      </c>
      <c r="G15" s="118">
        <v>545154827.02309501</v>
      </c>
      <c r="H15" s="2"/>
    </row>
    <row r="16" spans="3:8" ht="12.9" customHeight="1">
      <c r="C16" s="96"/>
      <c r="D16" s="96"/>
      <c r="E16" s="96"/>
      <c r="F16" s="96"/>
      <c r="G16" s="96"/>
      <c r="H16" s="2"/>
    </row>
    <row r="17" spans="3:8" ht="12.9" customHeight="1">
      <c r="C17" s="100" t="s">
        <v>30</v>
      </c>
      <c r="D17" s="103"/>
      <c r="E17" s="103">
        <v>173865819.09608987</v>
      </c>
      <c r="F17" s="103"/>
      <c r="G17" s="103">
        <v>167937702.78518</v>
      </c>
      <c r="H17" s="2"/>
    </row>
    <row r="18" spans="3:8" ht="12.9" customHeight="1">
      <c r="C18" s="96"/>
      <c r="D18" s="114"/>
      <c r="E18" s="114"/>
      <c r="F18" s="114"/>
      <c r="G18" s="114"/>
      <c r="H18" s="2"/>
    </row>
    <row r="19" spans="3:8" ht="12.9" customHeight="1">
      <c r="C19" s="116" t="s">
        <v>42</v>
      </c>
      <c r="D19" s="109"/>
      <c r="E19" s="111">
        <v>636330062.65430593</v>
      </c>
      <c r="F19" s="109"/>
      <c r="G19" s="111">
        <v>713092529.80827498</v>
      </c>
      <c r="H19" s="2"/>
    </row>
    <row r="22" spans="3:8">
      <c r="E22" s="3"/>
      <c r="H22" s="2"/>
    </row>
  </sheetData>
  <mergeCells count="3">
    <mergeCell ref="C7:C9"/>
    <mergeCell ref="D7:E8"/>
    <mergeCell ref="F7:G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C1:R30"/>
  <sheetViews>
    <sheetView topLeftCell="A4" zoomScaleNormal="100" workbookViewId="0">
      <selection activeCell="C30" sqref="C30"/>
    </sheetView>
  </sheetViews>
  <sheetFormatPr baseColWidth="10" defaultColWidth="11.44140625" defaultRowHeight="13.2"/>
  <cols>
    <col min="1" max="2" width="11.44140625" style="11" customWidth="1"/>
    <col min="3" max="3" width="14.88671875" style="11" customWidth="1"/>
    <col min="4" max="4" width="15.6640625" style="12" customWidth="1"/>
    <col min="5" max="8" width="13.6640625" style="12" customWidth="1"/>
    <col min="9" max="9" width="15.6640625" style="11" customWidth="1"/>
    <col min="10" max="13" width="13.6640625" style="11" customWidth="1"/>
    <col min="14" max="16384" width="11.44140625" style="11"/>
  </cols>
  <sheetData>
    <row r="1" spans="3:18" ht="15" customHeight="1"/>
    <row r="2" spans="3:18" ht="15" customHeight="1"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3:18" s="13" customFormat="1" ht="15" customHeight="1"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3:18" ht="15" customHeight="1">
      <c r="C4" s="209" t="s">
        <v>178</v>
      </c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89"/>
      <c r="O4" s="89"/>
    </row>
    <row r="5" spans="3:18" ht="15" customHeight="1"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89"/>
      <c r="O5" s="89"/>
    </row>
    <row r="6" spans="3:18" ht="15" customHeight="1">
      <c r="C6" s="89" t="s">
        <v>144</v>
      </c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3:18" ht="15" customHeight="1">
      <c r="C7" s="14"/>
      <c r="D7" s="14"/>
      <c r="E7" s="14"/>
      <c r="F7" s="14"/>
      <c r="G7" s="14"/>
      <c r="H7" s="14"/>
    </row>
    <row r="8" spans="3:18" ht="19.5" customHeight="1">
      <c r="C8" s="204" t="s">
        <v>67</v>
      </c>
      <c r="D8" s="206" t="s">
        <v>132</v>
      </c>
      <c r="E8" s="207"/>
      <c r="F8" s="207"/>
      <c r="G8" s="207"/>
      <c r="H8" s="208"/>
      <c r="I8" s="206" t="s">
        <v>145</v>
      </c>
      <c r="J8" s="207"/>
      <c r="K8" s="207"/>
      <c r="L8" s="207"/>
      <c r="M8" s="208"/>
    </row>
    <row r="9" spans="3:18" ht="54.9" customHeight="1">
      <c r="C9" s="205"/>
      <c r="D9" s="105" t="s">
        <v>65</v>
      </c>
      <c r="E9" s="106" t="s">
        <v>32</v>
      </c>
      <c r="F9" s="106" t="s">
        <v>33</v>
      </c>
      <c r="G9" s="106" t="s">
        <v>34</v>
      </c>
      <c r="H9" s="107" t="s">
        <v>64</v>
      </c>
      <c r="I9" s="105" t="s">
        <v>65</v>
      </c>
      <c r="J9" s="106" t="s">
        <v>32</v>
      </c>
      <c r="K9" s="106" t="s">
        <v>33</v>
      </c>
      <c r="L9" s="106" t="s">
        <v>34</v>
      </c>
      <c r="M9" s="107" t="s">
        <v>64</v>
      </c>
    </row>
    <row r="10" spans="3:18" ht="13.8">
      <c r="C10" s="95"/>
      <c r="D10" s="112"/>
      <c r="E10" s="112"/>
      <c r="F10" s="112"/>
      <c r="G10" s="112"/>
      <c r="H10" s="112"/>
      <c r="I10" s="112"/>
      <c r="J10" s="112"/>
      <c r="K10" s="112"/>
      <c r="L10" s="112"/>
      <c r="M10" s="112"/>
    </row>
    <row r="11" spans="3:18" ht="13.8">
      <c r="C11" s="98" t="s">
        <v>35</v>
      </c>
      <c r="D11" s="102">
        <v>628906.02185578155</v>
      </c>
      <c r="E11" s="99">
        <v>7.4264659356262648</v>
      </c>
      <c r="F11" s="99">
        <v>73.700192403022399</v>
      </c>
      <c r="G11" s="99">
        <v>547.33196833014745</v>
      </c>
      <c r="H11" s="102">
        <v>344220370.8370077</v>
      </c>
      <c r="I11" s="102">
        <v>634377.56722493202</v>
      </c>
      <c r="J11" s="99">
        <v>7.6196993835027484</v>
      </c>
      <c r="K11" s="99">
        <v>81.701765224035228</v>
      </c>
      <c r="L11" s="99">
        <v>622.54289010866751</v>
      </c>
      <c r="M11" s="102">
        <v>394927244.12031502</v>
      </c>
      <c r="N11" s="12"/>
      <c r="O11" s="12"/>
      <c r="P11" s="12"/>
      <c r="Q11" s="12"/>
      <c r="R11" s="12"/>
    </row>
    <row r="12" spans="3:18" ht="13.8">
      <c r="C12" s="100" t="s">
        <v>9</v>
      </c>
      <c r="D12" s="103">
        <v>215763.14704325574</v>
      </c>
      <c r="E12" s="101">
        <v>4.8515555226772973</v>
      </c>
      <c r="F12" s="101">
        <v>50.932562226441874</v>
      </c>
      <c r="G12" s="101">
        <v>247.10215355379921</v>
      </c>
      <c r="H12" s="103">
        <v>53315538.291933537</v>
      </c>
      <c r="I12" s="103">
        <v>187039.97451224618</v>
      </c>
      <c r="J12" s="101">
        <v>5.9936146514636661</v>
      </c>
      <c r="K12" s="101">
        <v>44.869959599555507</v>
      </c>
      <c r="L12" s="101">
        <v>268.93324726647865</v>
      </c>
      <c r="M12" s="103">
        <v>50301267.714217767</v>
      </c>
    </row>
    <row r="13" spans="3:18" ht="13.8">
      <c r="C13" s="100" t="s">
        <v>18</v>
      </c>
      <c r="D13" s="103">
        <v>191459.06767501359</v>
      </c>
      <c r="E13" s="101">
        <v>5.057688059563568</v>
      </c>
      <c r="F13" s="101">
        <v>38.32170055764648</v>
      </c>
      <c r="G13" s="101">
        <v>193.81920733257911</v>
      </c>
      <c r="H13" s="103">
        <v>37108444.733405754</v>
      </c>
      <c r="I13" s="103">
        <v>210656.71639955314</v>
      </c>
      <c r="J13" s="101">
        <v>5.6460645236322113</v>
      </c>
      <c r="K13" s="101">
        <v>49.707679284653238</v>
      </c>
      <c r="L13" s="101">
        <v>280.6527645611684</v>
      </c>
      <c r="M13" s="103">
        <v>59121389.830912612</v>
      </c>
    </row>
    <row r="14" spans="3:18" ht="13.8">
      <c r="C14" s="100" t="s">
        <v>146</v>
      </c>
      <c r="D14" s="113" t="s">
        <v>124</v>
      </c>
      <c r="E14" s="113" t="s">
        <v>124</v>
      </c>
      <c r="F14" s="113" t="s">
        <v>124</v>
      </c>
      <c r="G14" s="113" t="s">
        <v>124</v>
      </c>
      <c r="H14" s="113" t="s">
        <v>124</v>
      </c>
      <c r="I14" s="103">
        <v>6948.3867720000026</v>
      </c>
      <c r="J14" s="101">
        <v>9.1055759799385836</v>
      </c>
      <c r="K14" s="101">
        <v>13.920978367674893</v>
      </c>
      <c r="L14" s="101">
        <v>126.75852624194515</v>
      </c>
      <c r="M14" s="103">
        <v>880767.26697774685</v>
      </c>
    </row>
    <row r="15" spans="3:18" ht="13.8">
      <c r="C15" s="100" t="s">
        <v>13</v>
      </c>
      <c r="D15" s="103">
        <v>39901.55097835762</v>
      </c>
      <c r="E15" s="101">
        <v>8.9626399015728744</v>
      </c>
      <c r="F15" s="101">
        <v>86.437998352030576</v>
      </c>
      <c r="G15" s="101">
        <v>774.7126530419996</v>
      </c>
      <c r="H15" s="103">
        <v>30912236.418934029</v>
      </c>
      <c r="I15" s="103">
        <v>42449.147918097668</v>
      </c>
      <c r="J15" s="101">
        <v>8.4522830177855006</v>
      </c>
      <c r="K15" s="101">
        <v>91.854065180867195</v>
      </c>
      <c r="L15" s="101">
        <v>776.37655524280626</v>
      </c>
      <c r="M15" s="103">
        <v>32956523.233645007</v>
      </c>
    </row>
    <row r="16" spans="3:18" ht="11.25" customHeight="1">
      <c r="C16" s="100" t="s">
        <v>21</v>
      </c>
      <c r="D16" s="103">
        <v>77616.749642576484</v>
      </c>
      <c r="E16" s="101">
        <v>13.544788743547279</v>
      </c>
      <c r="F16" s="101">
        <v>124.25802650811079</v>
      </c>
      <c r="G16" s="101">
        <v>1683.0487187424583</v>
      </c>
      <c r="H16" s="103">
        <v>130632771.03889251</v>
      </c>
      <c r="I16" s="103">
        <v>73628.726494085931</v>
      </c>
      <c r="J16" s="101">
        <v>12.699463166269318</v>
      </c>
      <c r="K16" s="101">
        <v>152.38033508786148</v>
      </c>
      <c r="L16" s="101">
        <v>1935.1484527120733</v>
      </c>
      <c r="M16" s="103">
        <v>142482516.15019083</v>
      </c>
    </row>
    <row r="17" spans="3:18" ht="13.8">
      <c r="C17" s="100" t="s">
        <v>15</v>
      </c>
      <c r="D17" s="103">
        <v>20134.165068703827</v>
      </c>
      <c r="E17" s="101">
        <v>11.13280862780624</v>
      </c>
      <c r="F17" s="101">
        <v>108.8063859844423</v>
      </c>
      <c r="G17" s="101">
        <v>1211.320672648015</v>
      </c>
      <c r="H17" s="103">
        <v>24388930.374228489</v>
      </c>
      <c r="I17" s="103">
        <v>22513.937966664129</v>
      </c>
      <c r="J17" s="101">
        <v>11.523166601599497</v>
      </c>
      <c r="K17" s="101">
        <v>113.55652671405511</v>
      </c>
      <c r="L17" s="101">
        <v>1308.530776025041</v>
      </c>
      <c r="M17" s="103">
        <v>29460180.718898643</v>
      </c>
    </row>
    <row r="18" spans="3:18" ht="13.8">
      <c r="C18" s="100" t="s">
        <v>44</v>
      </c>
      <c r="D18" s="103">
        <v>23550.598924364826</v>
      </c>
      <c r="E18" s="101">
        <v>12.886198185355612</v>
      </c>
      <c r="F18" s="101">
        <v>58.115378118959228</v>
      </c>
      <c r="G18" s="101">
        <v>748.88628005778764</v>
      </c>
      <c r="H18" s="103">
        <v>17636720.421600509</v>
      </c>
      <c r="I18" s="103">
        <v>23759.529255812788</v>
      </c>
      <c r="J18" s="101">
        <v>10.630106158101151</v>
      </c>
      <c r="K18" s="101">
        <v>82.562769455425325</v>
      </c>
      <c r="L18" s="101">
        <v>877.65100401800248</v>
      </c>
      <c r="M18" s="103">
        <v>20852574.706359196</v>
      </c>
    </row>
    <row r="19" spans="3:18" ht="13.8">
      <c r="C19" s="100" t="s">
        <v>16</v>
      </c>
      <c r="D19" s="103">
        <v>60480.742523509522</v>
      </c>
      <c r="E19" s="101">
        <v>11.885912579912942</v>
      </c>
      <c r="F19" s="101">
        <v>69.867725894156223</v>
      </c>
      <c r="G19" s="101">
        <v>830.44168213526063</v>
      </c>
      <c r="H19" s="103">
        <v>50225729.558012836</v>
      </c>
      <c r="I19" s="103">
        <v>67381.147906472164</v>
      </c>
      <c r="J19" s="101">
        <v>9.7094614931877015</v>
      </c>
      <c r="K19" s="101">
        <v>89.98609827902682</v>
      </c>
      <c r="L19" s="101">
        <v>873.71655616241503</v>
      </c>
      <c r="M19" s="103">
        <v>58872024.49911318</v>
      </c>
    </row>
    <row r="20" spans="3:18" ht="13.8">
      <c r="C20" s="96"/>
      <c r="D20" s="114"/>
      <c r="E20" s="97"/>
      <c r="F20" s="97"/>
      <c r="G20" s="97"/>
      <c r="H20" s="114"/>
      <c r="I20" s="114"/>
      <c r="J20" s="97"/>
      <c r="K20" s="97"/>
      <c r="L20" s="97"/>
      <c r="M20" s="114"/>
    </row>
    <row r="21" spans="3:18" ht="13.8">
      <c r="C21" s="98" t="s">
        <v>36</v>
      </c>
      <c r="D21" s="102">
        <v>100569.81964917897</v>
      </c>
      <c r="E21" s="99">
        <v>9.6535430314940953</v>
      </c>
      <c r="F21" s="99">
        <v>88.705484347152861</v>
      </c>
      <c r="G21" s="99">
        <v>856.32221027476612</v>
      </c>
      <c r="H21" s="102">
        <v>86120170.248919487</v>
      </c>
      <c r="I21" s="102">
        <v>108266.30772102218</v>
      </c>
      <c r="J21" s="99">
        <v>8.9488775275300974</v>
      </c>
      <c r="K21" s="99">
        <v>108.70742942520894</v>
      </c>
      <c r="L21" s="99">
        <v>972.80947225881641</v>
      </c>
      <c r="M21" s="102">
        <v>105322489.67749819</v>
      </c>
      <c r="N21" s="12"/>
      <c r="O21" s="12"/>
      <c r="P21" s="12"/>
      <c r="Q21" s="12"/>
      <c r="R21" s="12"/>
    </row>
    <row r="22" spans="3:18" ht="13.8">
      <c r="C22" s="100" t="s">
        <v>0</v>
      </c>
      <c r="D22" s="103">
        <v>12827.197050694449</v>
      </c>
      <c r="E22" s="101">
        <v>10.295658368042847</v>
      </c>
      <c r="F22" s="101">
        <v>92.79898326509489</v>
      </c>
      <c r="G22" s="101">
        <v>955.42662859914242</v>
      </c>
      <c r="H22" s="103">
        <v>12255445.63252186</v>
      </c>
      <c r="I22" s="103">
        <v>12292.706247476881</v>
      </c>
      <c r="J22" s="101">
        <v>11.977491149950007</v>
      </c>
      <c r="K22" s="101">
        <v>95.794763103751436</v>
      </c>
      <c r="L22" s="101">
        <v>1147.3809272867402</v>
      </c>
      <c r="M22" s="103">
        <v>14104416.693093529</v>
      </c>
    </row>
    <row r="23" spans="3:18" ht="13.8">
      <c r="C23" s="100" t="s">
        <v>14</v>
      </c>
      <c r="D23" s="103">
        <v>30887.189587509129</v>
      </c>
      <c r="E23" s="101">
        <v>12.084873805246337</v>
      </c>
      <c r="F23" s="101">
        <v>72.391367880038985</v>
      </c>
      <c r="G23" s="101">
        <v>874.84054541943419</v>
      </c>
      <c r="H23" s="103">
        <v>27021365.785209954</v>
      </c>
      <c r="I23" s="103">
        <v>26055.249220172816</v>
      </c>
      <c r="J23" s="101">
        <v>12.268476442444092</v>
      </c>
      <c r="K23" s="101">
        <v>99.812212069907915</v>
      </c>
      <c r="L23" s="101">
        <v>1224.5437724478991</v>
      </c>
      <c r="M23" s="103">
        <v>31905793.172140602</v>
      </c>
    </row>
    <row r="24" spans="3:18" ht="13.8">
      <c r="C24" s="100" t="s">
        <v>7</v>
      </c>
      <c r="D24" s="103">
        <v>11030.27903162755</v>
      </c>
      <c r="E24" s="101">
        <v>10.109928610556933</v>
      </c>
      <c r="F24" s="101">
        <v>95.933536307560331</v>
      </c>
      <c r="G24" s="101">
        <v>969.88120342770662</v>
      </c>
      <c r="H24" s="103">
        <v>10698060.301338326</v>
      </c>
      <c r="I24" s="103">
        <v>10854.232256094212</v>
      </c>
      <c r="J24" s="101">
        <v>8.3681503635376817</v>
      </c>
      <c r="K24" s="101">
        <v>120.13893833418963</v>
      </c>
      <c r="L24" s="101">
        <v>1005.3407004962801</v>
      </c>
      <c r="M24" s="103">
        <v>10912201.459691074</v>
      </c>
    </row>
    <row r="25" spans="3:18" ht="13.8">
      <c r="C25" s="100" t="s">
        <v>8</v>
      </c>
      <c r="D25" s="103">
        <v>45825.153979347844</v>
      </c>
      <c r="E25" s="101">
        <v>7.7251790846339565</v>
      </c>
      <c r="F25" s="101">
        <v>102.10319379785257</v>
      </c>
      <c r="G25" s="101">
        <v>788.76545720149818</v>
      </c>
      <c r="H25" s="103">
        <v>36145298.529849358</v>
      </c>
      <c r="I25" s="103">
        <v>59064.119997278271</v>
      </c>
      <c r="J25" s="101">
        <v>6.9608772470446132</v>
      </c>
      <c r="K25" s="101">
        <v>117.72219516225381</v>
      </c>
      <c r="L25" s="101">
        <v>819.44974977707807</v>
      </c>
      <c r="M25" s="103">
        <v>48400078.352572992</v>
      </c>
    </row>
    <row r="26" spans="3:18" ht="13.8">
      <c r="C26" s="100"/>
      <c r="D26" s="103"/>
      <c r="E26" s="101"/>
      <c r="F26" s="101"/>
      <c r="G26" s="101"/>
      <c r="H26" s="103"/>
      <c r="I26" s="103"/>
      <c r="J26" s="101"/>
      <c r="K26" s="101"/>
      <c r="L26" s="101"/>
      <c r="M26" s="103"/>
    </row>
    <row r="27" spans="3:18" ht="13.8">
      <c r="C27" s="98" t="s">
        <v>17</v>
      </c>
      <c r="D27" s="102">
        <v>18615.895639593422</v>
      </c>
      <c r="E27" s="99">
        <v>14.990076730726191</v>
      </c>
      <c r="F27" s="99">
        <v>84.813190826905341</v>
      </c>
      <c r="G27" s="99">
        <v>1271.3562382730336</v>
      </c>
      <c r="H27" s="102">
        <v>23667435.052436862</v>
      </c>
      <c r="I27" s="102">
        <v>20858.576516250792</v>
      </c>
      <c r="J27" s="99">
        <v>20.388424384846552</v>
      </c>
      <c r="K27" s="99">
        <v>83.528453341885495</v>
      </c>
      <c r="L27" s="99">
        <v>1703.0135549442157</v>
      </c>
      <c r="M27" s="102">
        <v>35522438.544016197</v>
      </c>
    </row>
    <row r="28" spans="3:18" ht="13.8">
      <c r="C28" s="96"/>
      <c r="D28" s="114"/>
      <c r="E28" s="97"/>
      <c r="F28" s="97"/>
      <c r="G28" s="97"/>
      <c r="H28" s="114"/>
      <c r="I28" s="114"/>
      <c r="J28" s="97"/>
      <c r="K28" s="97"/>
      <c r="L28" s="97"/>
      <c r="M28" s="114"/>
    </row>
    <row r="29" spans="3:18" ht="13.8">
      <c r="C29" s="108" t="s">
        <v>37</v>
      </c>
      <c r="D29" s="109">
        <v>748091.73714455403</v>
      </c>
      <c r="E29" s="110">
        <v>7.9140801050978897</v>
      </c>
      <c r="F29" s="110">
        <v>76.684604674287939</v>
      </c>
      <c r="G29" s="110">
        <v>606.88810422007884</v>
      </c>
      <c r="H29" s="111">
        <v>454007976.13836408</v>
      </c>
      <c r="I29" s="109">
        <v>763502.45146220503</v>
      </c>
      <c r="J29" s="110">
        <v>8.1570161093719911</v>
      </c>
      <c r="K29" s="110">
        <v>86.027716858898756</v>
      </c>
      <c r="L29" s="110">
        <v>701.72947227052964</v>
      </c>
      <c r="M29" s="111">
        <v>535772172.34182936</v>
      </c>
      <c r="N29" s="12"/>
      <c r="O29" s="12"/>
      <c r="P29" s="12"/>
      <c r="Q29" s="12"/>
      <c r="R29" s="12"/>
    </row>
    <row r="30" spans="3:18" ht="13.8">
      <c r="C30" s="100" t="s">
        <v>190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</sheetPr>
  <dimension ref="A1:M22"/>
  <sheetViews>
    <sheetView zoomScaleNormal="100" workbookViewId="0"/>
  </sheetViews>
  <sheetFormatPr baseColWidth="10" defaultColWidth="11.44140625" defaultRowHeight="13.8"/>
  <cols>
    <col min="1" max="2" width="11.44140625" style="10"/>
    <col min="3" max="3" width="23" style="10" customWidth="1"/>
    <col min="4" max="5" width="13.6640625" style="16" customWidth="1"/>
    <col min="6" max="6" width="14.88671875" style="16" customWidth="1"/>
    <col min="7" max="8" width="13.6640625" style="16" customWidth="1"/>
    <col min="9" max="9" width="13.6640625" style="17" customWidth="1"/>
    <col min="10" max="10" width="13.6640625" style="16" customWidth="1"/>
    <col min="11" max="11" width="13.6640625" style="17" customWidth="1"/>
    <col min="12" max="13" width="13.6640625" style="10" customWidth="1"/>
    <col min="14" max="16384" width="11.44140625" style="10"/>
  </cols>
  <sheetData>
    <row r="1" spans="1:13" ht="15" customHeight="1">
      <c r="I1" s="16"/>
      <c r="J1" s="17"/>
      <c r="K1" s="10"/>
    </row>
    <row r="2" spans="1:13" ht="15" customHeight="1">
      <c r="D2" s="10"/>
      <c r="E2" s="10"/>
      <c r="F2" s="10"/>
      <c r="G2" s="10"/>
      <c r="H2" s="10"/>
      <c r="I2" s="10"/>
      <c r="J2" s="10"/>
      <c r="K2" s="10"/>
    </row>
    <row r="3" spans="1:13" ht="15" customHeight="1"/>
    <row r="4" spans="1:13" ht="15" customHeight="1">
      <c r="C4" s="212" t="s">
        <v>179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</row>
    <row r="5" spans="1:13" ht="15" customHeight="1"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1:13" ht="15" customHeight="1">
      <c r="C6" s="89" t="s">
        <v>144</v>
      </c>
      <c r="D6" s="18"/>
      <c r="E6" s="18"/>
      <c r="F6" s="19"/>
      <c r="G6" s="19"/>
      <c r="H6" s="19"/>
    </row>
    <row r="7" spans="1:13" ht="15" customHeight="1">
      <c r="C7" s="19"/>
      <c r="D7" s="19"/>
      <c r="E7" s="19"/>
      <c r="F7" s="19"/>
      <c r="G7" s="19"/>
      <c r="H7" s="19"/>
    </row>
    <row r="8" spans="1:13" ht="18" customHeight="1">
      <c r="C8" s="210" t="s">
        <v>38</v>
      </c>
      <c r="D8" s="206" t="s">
        <v>132</v>
      </c>
      <c r="E8" s="207"/>
      <c r="F8" s="207"/>
      <c r="G8" s="207"/>
      <c r="H8" s="208"/>
      <c r="I8" s="206" t="s">
        <v>145</v>
      </c>
      <c r="J8" s="207"/>
      <c r="K8" s="207"/>
      <c r="L8" s="207"/>
      <c r="M8" s="208"/>
    </row>
    <row r="9" spans="1:13" ht="66" customHeight="1">
      <c r="C9" s="211"/>
      <c r="D9" s="119" t="s">
        <v>65</v>
      </c>
      <c r="E9" s="106" t="s">
        <v>32</v>
      </c>
      <c r="F9" s="106" t="s">
        <v>33</v>
      </c>
      <c r="G9" s="106" t="s">
        <v>34</v>
      </c>
      <c r="H9" s="107" t="s">
        <v>64</v>
      </c>
      <c r="I9" s="119" t="s">
        <v>65</v>
      </c>
      <c r="J9" s="106" t="s">
        <v>32</v>
      </c>
      <c r="K9" s="106" t="s">
        <v>33</v>
      </c>
      <c r="L9" s="106" t="s">
        <v>34</v>
      </c>
      <c r="M9" s="107" t="s">
        <v>64</v>
      </c>
    </row>
    <row r="10" spans="1:13">
      <c r="C10" s="120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ht="15" customHeight="1">
      <c r="C11" s="98" t="s">
        <v>45</v>
      </c>
      <c r="D11" s="102">
        <v>653269.09015674726</v>
      </c>
      <c r="E11" s="99">
        <v>8.0817629591995566</v>
      </c>
      <c r="F11" s="99">
        <v>67.169808499779975</v>
      </c>
      <c r="G11" s="99">
        <v>542.85047031004933</v>
      </c>
      <c r="H11" s="102">
        <v>354627432.83060855</v>
      </c>
      <c r="I11" s="102">
        <v>679672.59686471894</v>
      </c>
      <c r="J11" s="99">
        <v>8.2600835814038209</v>
      </c>
      <c r="K11" s="99">
        <v>76.753897801256429</v>
      </c>
      <c r="L11" s="99">
        <v>633.99361103690501</v>
      </c>
      <c r="M11" s="102">
        <v>430908084.009094</v>
      </c>
    </row>
    <row r="12" spans="1:13" ht="15" customHeight="1">
      <c r="C12" s="100" t="s">
        <v>46</v>
      </c>
      <c r="D12" s="103">
        <v>480620.83025630721</v>
      </c>
      <c r="E12" s="101">
        <v>6.8635758336887358</v>
      </c>
      <c r="F12" s="101">
        <v>86.655696991108044</v>
      </c>
      <c r="G12" s="101">
        <v>594.76794771962295</v>
      </c>
      <c r="H12" s="103">
        <v>285857864.84284508</v>
      </c>
      <c r="I12" s="103">
        <v>523592.53492377838</v>
      </c>
      <c r="J12" s="101">
        <v>7.1356974863243448</v>
      </c>
      <c r="K12" s="101">
        <v>95.179398328779868</v>
      </c>
      <c r="L12" s="101">
        <v>679.17139340453809</v>
      </c>
      <c r="M12" s="103">
        <v>355609071.52039683</v>
      </c>
    </row>
    <row r="13" spans="1:13" s="16" customFormat="1" ht="15" customHeight="1">
      <c r="A13" s="10"/>
      <c r="B13" s="10"/>
      <c r="C13" s="100" t="s">
        <v>47</v>
      </c>
      <c r="D13" s="103">
        <v>85772.412390310172</v>
      </c>
      <c r="E13" s="101">
        <v>14.302935901675518</v>
      </c>
      <c r="F13" s="101">
        <v>26.244098434443199</v>
      </c>
      <c r="G13" s="101">
        <v>375.36765770510385</v>
      </c>
      <c r="H13" s="103">
        <v>32196189.534666959</v>
      </c>
      <c r="I13" s="103">
        <v>103977.33053313688</v>
      </c>
      <c r="J13" s="101">
        <v>9.9487082369421813</v>
      </c>
      <c r="K13" s="101">
        <v>36.710963257553217</v>
      </c>
      <c r="L13" s="101">
        <v>365.22666254650147</v>
      </c>
      <c r="M13" s="103">
        <v>37975293.411112025</v>
      </c>
    </row>
    <row r="14" spans="1:13" s="16" customFormat="1" ht="15" customHeight="1">
      <c r="A14" s="10"/>
      <c r="B14" s="10"/>
      <c r="C14" s="100" t="s">
        <v>48</v>
      </c>
      <c r="D14" s="103">
        <v>23400.631533426873</v>
      </c>
      <c r="E14" s="101">
        <v>2.5486641462092745</v>
      </c>
      <c r="F14" s="101">
        <v>115.99365651930157</v>
      </c>
      <c r="G14" s="101">
        <v>295.6288735584576</v>
      </c>
      <c r="H14" s="103">
        <v>6917902.3407835085</v>
      </c>
      <c r="I14" s="103">
        <v>24430.673611261958</v>
      </c>
      <c r="J14" s="101">
        <v>3.4380573956141887</v>
      </c>
      <c r="K14" s="101">
        <v>65.14027730812991</v>
      </c>
      <c r="L14" s="101">
        <v>223.95601215157515</v>
      </c>
      <c r="M14" s="103">
        <v>5471396.2361549493</v>
      </c>
    </row>
    <row r="15" spans="1:13" s="16" customFormat="1" ht="15" customHeight="1">
      <c r="A15" s="10"/>
      <c r="B15" s="10"/>
      <c r="C15" s="100" t="s">
        <v>49</v>
      </c>
      <c r="D15" s="103">
        <v>7545.0144916409245</v>
      </c>
      <c r="E15" s="101">
        <v>71.95692747999577</v>
      </c>
      <c r="F15" s="101">
        <v>35.05727464117841</v>
      </c>
      <c r="G15" s="101">
        <v>2522.6137690015694</v>
      </c>
      <c r="H15" s="103">
        <v>19033157.443929773</v>
      </c>
      <c r="I15" s="103">
        <v>12505.572107037475</v>
      </c>
      <c r="J15" s="101">
        <v>46.23022768519472</v>
      </c>
      <c r="K15" s="101">
        <v>45.607691834184671</v>
      </c>
      <c r="L15" s="101">
        <v>2108.4539776905535</v>
      </c>
      <c r="M15" s="103">
        <v>26367423.252379198</v>
      </c>
    </row>
    <row r="16" spans="1:13" s="16" customFormat="1" ht="15" customHeight="1">
      <c r="A16" s="10"/>
      <c r="B16" s="10"/>
      <c r="C16" s="100" t="s">
        <v>50</v>
      </c>
      <c r="D16" s="103">
        <v>55930.201485061989</v>
      </c>
      <c r="E16" s="101">
        <v>2.7075656395682315</v>
      </c>
      <c r="F16" s="101">
        <v>70.144552382771252</v>
      </c>
      <c r="G16" s="101">
        <v>189.92097983448534</v>
      </c>
      <c r="H16" s="103">
        <v>10622318.668383161</v>
      </c>
      <c r="I16" s="103">
        <v>15166.485689504181</v>
      </c>
      <c r="J16" s="101">
        <v>11.959586276656056</v>
      </c>
      <c r="K16" s="101">
        <v>30.239009790441148</v>
      </c>
      <c r="L16" s="101">
        <v>361.64604650942806</v>
      </c>
      <c r="M16" s="103">
        <v>5484899.5890510045</v>
      </c>
    </row>
    <row r="17" spans="1:13" s="16" customFormat="1" ht="15" customHeight="1">
      <c r="A17" s="10"/>
      <c r="B17" s="10"/>
      <c r="C17" s="100" t="s">
        <v>51</v>
      </c>
      <c r="D17" s="103"/>
      <c r="E17" s="101"/>
      <c r="F17" s="101"/>
      <c r="G17" s="101"/>
      <c r="H17" s="103"/>
      <c r="I17" s="103"/>
      <c r="J17" s="101"/>
      <c r="K17" s="101"/>
      <c r="L17" s="101"/>
      <c r="M17" s="103"/>
    </row>
    <row r="18" spans="1:13" s="16" customFormat="1" ht="15" customHeight="1">
      <c r="A18" s="10"/>
      <c r="B18" s="10"/>
      <c r="C18" s="98" t="s">
        <v>52</v>
      </c>
      <c r="D18" s="102">
        <v>94822.646987806889</v>
      </c>
      <c r="E18" s="99">
        <v>6.7588494823124527</v>
      </c>
      <c r="F18" s="99">
        <v>155.06597607642752</v>
      </c>
      <c r="G18" s="99">
        <v>1048.0675921284371</v>
      </c>
      <c r="H18" s="102">
        <v>99380543.30775553</v>
      </c>
      <c r="I18" s="102">
        <v>83829.854597486104</v>
      </c>
      <c r="J18" s="99">
        <v>7.3213694688700661</v>
      </c>
      <c r="K18" s="99">
        <v>170.8581693454062</v>
      </c>
      <c r="L18" s="99">
        <v>1250.9157845524885</v>
      </c>
      <c r="M18" s="102">
        <v>104864088.33273539</v>
      </c>
    </row>
    <row r="19" spans="1:13" s="16" customFormat="1" ht="15" customHeight="1">
      <c r="A19" s="10"/>
      <c r="B19" s="10"/>
      <c r="C19" s="100" t="s">
        <v>53</v>
      </c>
      <c r="D19" s="103">
        <v>91125.298222048194</v>
      </c>
      <c r="E19" s="101">
        <v>6.7382332006263503</v>
      </c>
      <c r="F19" s="101">
        <v>154.99737075758972</v>
      </c>
      <c r="G19" s="101">
        <v>1044.4084296485828</v>
      </c>
      <c r="H19" s="103">
        <v>95172029.617348149</v>
      </c>
      <c r="I19" s="103">
        <v>77821.267513999439</v>
      </c>
      <c r="J19" s="101">
        <v>7.4110577143004015</v>
      </c>
      <c r="K19" s="101">
        <v>172.05866925138707</v>
      </c>
      <c r="L19" s="101">
        <v>1275.1367280677534</v>
      </c>
      <c r="M19" s="103">
        <v>99232756.431886598</v>
      </c>
    </row>
    <row r="20" spans="1:13" s="16" customFormat="1" ht="15" customHeight="1">
      <c r="A20" s="10"/>
      <c r="B20" s="10"/>
      <c r="C20" s="100" t="s">
        <v>54</v>
      </c>
      <c r="D20" s="103">
        <v>3697.3487657586916</v>
      </c>
      <c r="E20" s="101">
        <v>7.2669608171895401</v>
      </c>
      <c r="F20" s="101">
        <v>156.63380816719098</v>
      </c>
      <c r="G20" s="101">
        <v>1138.2517465981598</v>
      </c>
      <c r="H20" s="103">
        <v>4208513.6904073814</v>
      </c>
      <c r="I20" s="103">
        <v>6008.5870834866646</v>
      </c>
      <c r="J20" s="101">
        <v>6.1597564567732093</v>
      </c>
      <c r="K20" s="101">
        <v>152.15114443502645</v>
      </c>
      <c r="L20" s="101">
        <v>937.21399433908721</v>
      </c>
      <c r="M20" s="103">
        <v>5631331.9008487836</v>
      </c>
    </row>
    <row r="21" spans="1:13" ht="15" customHeight="1">
      <c r="C21" s="100" t="s">
        <v>51</v>
      </c>
      <c r="D21" s="100"/>
      <c r="E21" s="122"/>
      <c r="F21" s="122"/>
      <c r="G21" s="122"/>
      <c r="H21" s="123"/>
      <c r="I21" s="122"/>
      <c r="J21" s="124"/>
      <c r="K21" s="122"/>
      <c r="L21" s="100"/>
      <c r="M21" s="100"/>
    </row>
    <row r="22" spans="1:13" ht="15" customHeight="1">
      <c r="C22" s="108" t="s">
        <v>37</v>
      </c>
      <c r="D22" s="109">
        <v>748091.73714455415</v>
      </c>
      <c r="E22" s="110">
        <v>7.9140801050978862</v>
      </c>
      <c r="F22" s="110">
        <v>76.684604674287982</v>
      </c>
      <c r="G22" s="110">
        <v>606.88810422007884</v>
      </c>
      <c r="H22" s="111">
        <v>454007976.13836408</v>
      </c>
      <c r="I22" s="109">
        <v>763502.45146220503</v>
      </c>
      <c r="J22" s="110">
        <v>8.1570161093719928</v>
      </c>
      <c r="K22" s="110">
        <v>86.027716858898799</v>
      </c>
      <c r="L22" s="110">
        <v>701.7294722705301</v>
      </c>
      <c r="M22" s="111">
        <v>535772172.34182942</v>
      </c>
    </row>
  </sheetData>
  <mergeCells count="4">
    <mergeCell ref="C8:C9"/>
    <mergeCell ref="D8:H8"/>
    <mergeCell ref="I8:M8"/>
    <mergeCell ref="C4:M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6"/>
  </sheetPr>
  <dimension ref="C1:Q40"/>
  <sheetViews>
    <sheetView workbookViewId="0">
      <selection activeCell="B9" sqref="B9"/>
    </sheetView>
  </sheetViews>
  <sheetFormatPr baseColWidth="10" defaultColWidth="11.44140625" defaultRowHeight="13.8"/>
  <cols>
    <col min="1" max="2" width="11.44140625" style="10"/>
    <col min="3" max="3" width="16.44140625" style="10" customWidth="1"/>
    <col min="4" max="4" width="14.88671875" style="10" customWidth="1"/>
    <col min="5" max="6" width="13.6640625" style="10" customWidth="1"/>
    <col min="7" max="7" width="14.44140625" style="10" customWidth="1"/>
    <col min="8" max="14" width="13.6640625" style="10" customWidth="1"/>
    <col min="15" max="16" width="11.44140625" style="10"/>
    <col min="17" max="17" width="11.44140625" style="20"/>
    <col min="18" max="16384" width="11.44140625" style="10"/>
  </cols>
  <sheetData>
    <row r="1" spans="3:17" ht="15" customHeight="1">
      <c r="P1" s="20"/>
      <c r="Q1" s="10"/>
    </row>
    <row r="2" spans="3:17" ht="15" customHeight="1"/>
    <row r="3" spans="3:17" ht="15" customHeight="1"/>
    <row r="4" spans="3:17" ht="15" customHeight="1">
      <c r="C4" s="212" t="s">
        <v>180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3:17" ht="15" customHeight="1"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3:17" ht="15" customHeight="1">
      <c r="C6" s="90" t="s">
        <v>144</v>
      </c>
      <c r="D6" s="126"/>
      <c r="E6" s="126"/>
      <c r="F6" s="126"/>
      <c r="G6" s="104"/>
      <c r="H6" s="127"/>
      <c r="I6" s="104"/>
      <c r="J6" s="104"/>
      <c r="K6" s="104"/>
      <c r="L6" s="104"/>
      <c r="M6" s="104"/>
      <c r="N6" s="104"/>
    </row>
    <row r="7" spans="3:17" ht="15" customHeight="1">
      <c r="C7" s="7"/>
      <c r="D7" s="15"/>
      <c r="H7" s="17"/>
    </row>
    <row r="8" spans="3:17" ht="19.5" customHeight="1">
      <c r="C8" s="214" t="s">
        <v>68</v>
      </c>
      <c r="D8" s="204" t="s">
        <v>69</v>
      </c>
      <c r="E8" s="206" t="s">
        <v>132</v>
      </c>
      <c r="F8" s="207"/>
      <c r="G8" s="207"/>
      <c r="H8" s="207"/>
      <c r="I8" s="208"/>
      <c r="J8" s="206" t="s">
        <v>145</v>
      </c>
      <c r="K8" s="207"/>
      <c r="L8" s="207"/>
      <c r="M8" s="207"/>
      <c r="N8" s="208"/>
    </row>
    <row r="9" spans="3:17" ht="63.75" customHeight="1">
      <c r="C9" s="215"/>
      <c r="D9" s="205"/>
      <c r="E9" s="105" t="s">
        <v>65</v>
      </c>
      <c r="F9" s="106" t="s">
        <v>32</v>
      </c>
      <c r="G9" s="106" t="s">
        <v>33</v>
      </c>
      <c r="H9" s="106" t="s">
        <v>34</v>
      </c>
      <c r="I9" s="107" t="s">
        <v>64</v>
      </c>
      <c r="J9" s="105" t="s">
        <v>65</v>
      </c>
      <c r="K9" s="106" t="s">
        <v>32</v>
      </c>
      <c r="L9" s="106" t="s">
        <v>33</v>
      </c>
      <c r="M9" s="106" t="s">
        <v>34</v>
      </c>
      <c r="N9" s="107" t="s">
        <v>64</v>
      </c>
    </row>
    <row r="10" spans="3:17" ht="15" customHeight="1">
      <c r="C10" s="216" t="s">
        <v>191</v>
      </c>
      <c r="D10" s="100" t="s">
        <v>55</v>
      </c>
      <c r="E10" s="124">
        <v>148025.77236000003</v>
      </c>
      <c r="F10" s="122">
        <v>2.0734196681243793</v>
      </c>
      <c r="G10" s="122">
        <v>49.209018172840132</v>
      </c>
      <c r="H10" s="122">
        <v>102.03094612865674</v>
      </c>
      <c r="I10" s="124">
        <v>15103209.605315968</v>
      </c>
      <c r="J10" s="124">
        <v>165664.11783999999</v>
      </c>
      <c r="K10" s="122">
        <v>4.3982470350126839</v>
      </c>
      <c r="L10" s="122">
        <v>38.233404062616977</v>
      </c>
      <c r="M10" s="122">
        <v>168.15995605684702</v>
      </c>
      <c r="N10" s="124">
        <v>27858070.776170727</v>
      </c>
    </row>
    <row r="11" spans="3:17" ht="15" customHeight="1">
      <c r="C11" s="216"/>
      <c r="D11" s="100" t="s">
        <v>13</v>
      </c>
      <c r="E11" s="124">
        <v>0</v>
      </c>
      <c r="F11" s="123">
        <v>0</v>
      </c>
      <c r="G11" s="123">
        <v>0</v>
      </c>
      <c r="H11" s="122">
        <v>0</v>
      </c>
      <c r="I11" s="124">
        <v>0</v>
      </c>
      <c r="J11" s="124">
        <v>0</v>
      </c>
      <c r="K11" s="123">
        <v>0</v>
      </c>
      <c r="L11" s="123">
        <v>0</v>
      </c>
      <c r="M11" s="122">
        <v>0</v>
      </c>
      <c r="N11" s="124">
        <v>0</v>
      </c>
    </row>
    <row r="12" spans="3:17" ht="15" customHeight="1">
      <c r="C12" s="216"/>
      <c r="D12" s="100" t="s">
        <v>56</v>
      </c>
      <c r="E12" s="124">
        <v>0</v>
      </c>
      <c r="F12" s="123">
        <v>0</v>
      </c>
      <c r="G12" s="123">
        <v>0</v>
      </c>
      <c r="H12" s="122">
        <v>0</v>
      </c>
      <c r="I12" s="124">
        <v>0</v>
      </c>
      <c r="J12" s="124">
        <v>0</v>
      </c>
      <c r="K12" s="123">
        <v>0</v>
      </c>
      <c r="L12" s="123">
        <v>0</v>
      </c>
      <c r="M12" s="122">
        <v>0</v>
      </c>
      <c r="N12" s="124">
        <v>0</v>
      </c>
    </row>
    <row r="13" spans="3:17" ht="15" customHeight="1">
      <c r="C13" s="216"/>
      <c r="D13" s="100" t="s">
        <v>57</v>
      </c>
      <c r="E13" s="124">
        <v>0</v>
      </c>
      <c r="F13" s="123">
        <v>0</v>
      </c>
      <c r="G13" s="123">
        <v>0</v>
      </c>
      <c r="H13" s="122">
        <v>0</v>
      </c>
      <c r="I13" s="124">
        <v>0</v>
      </c>
      <c r="J13" s="124">
        <v>0</v>
      </c>
      <c r="K13" s="123">
        <v>0</v>
      </c>
      <c r="L13" s="123">
        <v>0</v>
      </c>
      <c r="M13" s="122">
        <v>0</v>
      </c>
      <c r="N13" s="124">
        <v>0</v>
      </c>
    </row>
    <row r="14" spans="3:17" ht="15" customHeight="1">
      <c r="C14" s="216"/>
      <c r="D14" s="100" t="s">
        <v>36</v>
      </c>
      <c r="E14" s="124">
        <v>0</v>
      </c>
      <c r="F14" s="123">
        <v>0</v>
      </c>
      <c r="G14" s="123">
        <v>0</v>
      </c>
      <c r="H14" s="122">
        <v>0</v>
      </c>
      <c r="I14" s="124">
        <v>0</v>
      </c>
      <c r="J14" s="124">
        <v>0</v>
      </c>
      <c r="K14" s="123">
        <v>0</v>
      </c>
      <c r="L14" s="123">
        <v>0</v>
      </c>
      <c r="M14" s="122">
        <v>0</v>
      </c>
      <c r="N14" s="124">
        <v>0</v>
      </c>
    </row>
    <row r="15" spans="3:17" ht="15" customHeight="1">
      <c r="C15" s="216"/>
      <c r="D15" s="100" t="s">
        <v>17</v>
      </c>
      <c r="E15" s="124">
        <v>0</v>
      </c>
      <c r="F15" s="123">
        <v>0</v>
      </c>
      <c r="G15" s="123">
        <v>0</v>
      </c>
      <c r="H15" s="122">
        <v>0</v>
      </c>
      <c r="I15" s="124">
        <v>0</v>
      </c>
      <c r="J15" s="124">
        <v>0</v>
      </c>
      <c r="K15" s="123">
        <v>0</v>
      </c>
      <c r="L15" s="123">
        <v>0</v>
      </c>
      <c r="M15" s="122">
        <v>0</v>
      </c>
      <c r="N15" s="124">
        <v>0</v>
      </c>
    </row>
    <row r="16" spans="3:17" ht="15" customHeight="1">
      <c r="C16" s="128"/>
      <c r="D16" s="129" t="s">
        <v>42</v>
      </c>
      <c r="E16" s="117">
        <v>148025.77236000003</v>
      </c>
      <c r="F16" s="130">
        <v>2.0734196681243793</v>
      </c>
      <c r="G16" s="130">
        <v>49.209018172840132</v>
      </c>
      <c r="H16" s="130">
        <v>102.03094612865674</v>
      </c>
      <c r="I16" s="118">
        <v>15103209.605315968</v>
      </c>
      <c r="J16" s="117">
        <v>165664.11783999999</v>
      </c>
      <c r="K16" s="130">
        <v>4.3982470350126839</v>
      </c>
      <c r="L16" s="130">
        <v>38.233404062616977</v>
      </c>
      <c r="M16" s="130">
        <v>168.15995605684702</v>
      </c>
      <c r="N16" s="118">
        <v>27858070.776170727</v>
      </c>
    </row>
    <row r="17" spans="3:14" ht="15" customHeight="1">
      <c r="C17" s="216" t="s">
        <v>39</v>
      </c>
      <c r="D17" s="100" t="s">
        <v>55</v>
      </c>
      <c r="E17" s="124">
        <v>94239.042645269452</v>
      </c>
      <c r="F17" s="122">
        <v>11.410402200810418</v>
      </c>
      <c r="G17" s="122">
        <v>45.836830922061083</v>
      </c>
      <c r="H17" s="122">
        <v>523.01667643126075</v>
      </c>
      <c r="I17" s="124">
        <v>49288590.874392681</v>
      </c>
      <c r="J17" s="124">
        <v>105498.0409267995</v>
      </c>
      <c r="K17" s="122">
        <v>8.4820729076599815</v>
      </c>
      <c r="L17" s="122">
        <v>65.457785961964888</v>
      </c>
      <c r="M17" s="122">
        <v>555.21771290338825</v>
      </c>
      <c r="N17" s="124">
        <v>58574380.999165669</v>
      </c>
    </row>
    <row r="18" spans="3:14" ht="15" customHeight="1">
      <c r="C18" s="216"/>
      <c r="D18" s="100" t="s">
        <v>13</v>
      </c>
      <c r="E18" s="124">
        <v>39901.55097835762</v>
      </c>
      <c r="F18" s="122">
        <v>8.9626399015728744</v>
      </c>
      <c r="G18" s="122">
        <v>86.437998352030576</v>
      </c>
      <c r="H18" s="122">
        <v>774.7126530419996</v>
      </c>
      <c r="I18" s="124">
        <v>30912236.418934029</v>
      </c>
      <c r="J18" s="124">
        <v>42449.147918097668</v>
      </c>
      <c r="K18" s="122">
        <v>8.4522830177855006</v>
      </c>
      <c r="L18" s="122">
        <v>91.854065180867195</v>
      </c>
      <c r="M18" s="122">
        <v>776.37655524280626</v>
      </c>
      <c r="N18" s="124">
        <v>32956523.233645007</v>
      </c>
    </row>
    <row r="19" spans="3:14" ht="15" customHeight="1">
      <c r="C19" s="216"/>
      <c r="D19" s="100" t="s">
        <v>56</v>
      </c>
      <c r="E19" s="124">
        <v>101085.2851103272</v>
      </c>
      <c r="F19" s="122">
        <v>13.686631605827422</v>
      </c>
      <c r="G19" s="122">
        <v>116.05192842018334</v>
      </c>
      <c r="H19" s="122">
        <v>1588.3599914329029</v>
      </c>
      <c r="I19" s="124">
        <v>160559822.59183186</v>
      </c>
      <c r="J19" s="124">
        <v>101057.54505479382</v>
      </c>
      <c r="K19" s="122">
        <v>12.977958754249228</v>
      </c>
      <c r="L19" s="122">
        <v>137.8652619725429</v>
      </c>
      <c r="M19" s="122">
        <v>1789.2096835234263</v>
      </c>
      <c r="N19" s="124">
        <v>180813138.20514205</v>
      </c>
    </row>
    <row r="20" spans="3:14" ht="15" customHeight="1">
      <c r="C20" s="216"/>
      <c r="D20" s="100" t="s">
        <v>57</v>
      </c>
      <c r="E20" s="124">
        <v>80696.971048827472</v>
      </c>
      <c r="F20" s="122">
        <v>11.329814700945795</v>
      </c>
      <c r="G20" s="122">
        <v>68.167531768517748</v>
      </c>
      <c r="H20" s="122">
        <v>772.3255035581418</v>
      </c>
      <c r="I20" s="124">
        <v>62324328.800902471</v>
      </c>
      <c r="J20" s="124">
        <v>86225.796568241232</v>
      </c>
      <c r="K20" s="122">
        <v>9.159178775548396</v>
      </c>
      <c r="L20" s="122">
        <v>89.716348550622442</v>
      </c>
      <c r="M20" s="122">
        <v>821.72807546456306</v>
      </c>
      <c r="N20" s="124">
        <v>70854157.869419798</v>
      </c>
    </row>
    <row r="21" spans="3:14" ht="15" customHeight="1">
      <c r="C21" s="216"/>
      <c r="D21" s="100" t="s">
        <v>36</v>
      </c>
      <c r="E21" s="124">
        <v>100569.81964917894</v>
      </c>
      <c r="F21" s="122">
        <v>9.6535430314940953</v>
      </c>
      <c r="G21" s="122">
        <v>88.705484347152861</v>
      </c>
      <c r="H21" s="122">
        <v>856.32221027476612</v>
      </c>
      <c r="I21" s="124">
        <v>86120170.248919517</v>
      </c>
      <c r="J21" s="124">
        <v>108266.3077210222</v>
      </c>
      <c r="K21" s="122">
        <v>8.9488775275300974</v>
      </c>
      <c r="L21" s="122">
        <v>108.70742942520894</v>
      </c>
      <c r="M21" s="122">
        <v>972.80947225881641</v>
      </c>
      <c r="N21" s="124">
        <v>105322489.67749822</v>
      </c>
    </row>
    <row r="22" spans="3:14" ht="15" customHeight="1">
      <c r="C22" s="216"/>
      <c r="D22" s="100" t="s">
        <v>17</v>
      </c>
      <c r="E22" s="124">
        <v>18615.895639593422</v>
      </c>
      <c r="F22" s="122">
        <v>14.990076730726191</v>
      </c>
      <c r="G22" s="122">
        <v>84.813190826905341</v>
      </c>
      <c r="H22" s="122">
        <v>1271.3562382730336</v>
      </c>
      <c r="I22" s="124">
        <v>23667435.052436862</v>
      </c>
      <c r="J22" s="124">
        <v>20858.576516250792</v>
      </c>
      <c r="K22" s="122">
        <v>20.388424384846552</v>
      </c>
      <c r="L22" s="122">
        <v>83.528453341885495</v>
      </c>
      <c r="M22" s="122">
        <v>1703.0135549442157</v>
      </c>
      <c r="N22" s="124">
        <v>35522438.544016197</v>
      </c>
    </row>
    <row r="23" spans="3:14" ht="15" customHeight="1">
      <c r="C23" s="128"/>
      <c r="D23" s="129" t="s">
        <v>42</v>
      </c>
      <c r="E23" s="117">
        <v>435108.5650715541</v>
      </c>
      <c r="F23" s="130">
        <v>11.446881502789031</v>
      </c>
      <c r="G23" s="130">
        <v>82.895551618966607</v>
      </c>
      <c r="H23" s="130">
        <v>948.89555649064232</v>
      </c>
      <c r="I23" s="118">
        <v>412872583.9874174</v>
      </c>
      <c r="J23" s="117">
        <v>464355.41470520518</v>
      </c>
      <c r="K23" s="130">
        <v>10.227183127451518</v>
      </c>
      <c r="L23" s="130">
        <v>101.92424724960748</v>
      </c>
      <c r="M23" s="130">
        <v>1042.3979417493824</v>
      </c>
      <c r="N23" s="118">
        <v>484043128.52888697</v>
      </c>
    </row>
    <row r="24" spans="3:14" ht="15" customHeight="1">
      <c r="C24" s="216" t="s">
        <v>192</v>
      </c>
      <c r="D24" s="100" t="s">
        <v>55</v>
      </c>
      <c r="E24" s="124">
        <v>164957.39971299982</v>
      </c>
      <c r="F24" s="122">
        <v>3.8367615020714818</v>
      </c>
      <c r="G24" s="122">
        <v>41.131445769680816</v>
      </c>
      <c r="H24" s="122">
        <v>157.81154765365227</v>
      </c>
      <c r="I24" s="124">
        <v>26032182.545630634</v>
      </c>
      <c r="J24" s="124">
        <v>133482.91891699989</v>
      </c>
      <c r="K24" s="122">
        <v>5.6203612019985361</v>
      </c>
      <c r="L24" s="122">
        <v>31.818536487735177</v>
      </c>
      <c r="M24" s="122">
        <v>178.83166798004154</v>
      </c>
      <c r="N24" s="124">
        <v>23870973.03677173</v>
      </c>
    </row>
    <row r="25" spans="3:14" ht="15" customHeight="1">
      <c r="C25" s="216"/>
      <c r="D25" s="100" t="s">
        <v>13</v>
      </c>
      <c r="E25" s="124">
        <v>0</v>
      </c>
      <c r="F25" s="123">
        <v>0</v>
      </c>
      <c r="G25" s="123">
        <v>0</v>
      </c>
      <c r="H25" s="122">
        <v>0</v>
      </c>
      <c r="I25" s="124">
        <v>0</v>
      </c>
      <c r="J25" s="124">
        <v>0</v>
      </c>
      <c r="K25" s="123">
        <v>0</v>
      </c>
      <c r="L25" s="123">
        <v>0</v>
      </c>
      <c r="M25" s="122">
        <v>0</v>
      </c>
      <c r="N25" s="124">
        <v>0</v>
      </c>
    </row>
    <row r="26" spans="3:14" ht="15" customHeight="1">
      <c r="C26" s="216"/>
      <c r="D26" s="100" t="s">
        <v>56</v>
      </c>
      <c r="E26" s="124">
        <v>0</v>
      </c>
      <c r="F26" s="123">
        <v>0</v>
      </c>
      <c r="G26" s="123">
        <v>0</v>
      </c>
      <c r="H26" s="122">
        <v>0</v>
      </c>
      <c r="I26" s="124">
        <v>0</v>
      </c>
      <c r="J26" s="124">
        <v>0</v>
      </c>
      <c r="K26" s="123">
        <v>0</v>
      </c>
      <c r="L26" s="123">
        <v>0</v>
      </c>
      <c r="M26" s="122">
        <v>0</v>
      </c>
      <c r="N26" s="124">
        <v>0</v>
      </c>
    </row>
    <row r="27" spans="3:14" ht="15" customHeight="1">
      <c r="C27" s="216"/>
      <c r="D27" s="100" t="s">
        <v>57</v>
      </c>
      <c r="E27" s="124">
        <v>0</v>
      </c>
      <c r="F27" s="123">
        <v>0</v>
      </c>
      <c r="G27" s="123">
        <v>0</v>
      </c>
      <c r="H27" s="122">
        <v>0</v>
      </c>
      <c r="I27" s="124">
        <v>0</v>
      </c>
      <c r="J27" s="124">
        <v>0</v>
      </c>
      <c r="K27" s="123">
        <v>0</v>
      </c>
      <c r="L27" s="123">
        <v>0</v>
      </c>
      <c r="M27" s="122">
        <v>0</v>
      </c>
      <c r="N27" s="124">
        <v>0</v>
      </c>
    </row>
    <row r="28" spans="3:14" ht="15" customHeight="1">
      <c r="C28" s="216"/>
      <c r="D28" s="100" t="s">
        <v>36</v>
      </c>
      <c r="E28" s="124">
        <v>0</v>
      </c>
      <c r="F28" s="123">
        <v>0</v>
      </c>
      <c r="G28" s="123">
        <v>0</v>
      </c>
      <c r="H28" s="122">
        <v>0</v>
      </c>
      <c r="I28" s="124">
        <v>0</v>
      </c>
      <c r="J28" s="124">
        <v>0</v>
      </c>
      <c r="K28" s="123">
        <v>0</v>
      </c>
      <c r="L28" s="123">
        <v>0</v>
      </c>
      <c r="M28" s="122">
        <v>0</v>
      </c>
      <c r="N28" s="124">
        <v>0</v>
      </c>
    </row>
    <row r="29" spans="3:14" ht="15" customHeight="1">
      <c r="C29" s="216"/>
      <c r="D29" s="100" t="s">
        <v>17</v>
      </c>
      <c r="E29" s="124">
        <v>0</v>
      </c>
      <c r="F29" s="123">
        <v>0</v>
      </c>
      <c r="G29" s="123">
        <v>0</v>
      </c>
      <c r="H29" s="122">
        <v>0</v>
      </c>
      <c r="I29" s="124">
        <v>0</v>
      </c>
      <c r="J29" s="124">
        <v>0</v>
      </c>
      <c r="K29" s="123">
        <v>0</v>
      </c>
      <c r="L29" s="123">
        <v>0</v>
      </c>
      <c r="M29" s="122">
        <v>0</v>
      </c>
      <c r="N29" s="124">
        <v>0</v>
      </c>
    </row>
    <row r="30" spans="3:14" ht="15" customHeight="1">
      <c r="C30" s="128"/>
      <c r="D30" s="129" t="s">
        <v>42</v>
      </c>
      <c r="E30" s="117">
        <v>164957.39971299982</v>
      </c>
      <c r="F30" s="130">
        <v>3.8367615020714818</v>
      </c>
      <c r="G30" s="130">
        <v>41.131445769680816</v>
      </c>
      <c r="H30" s="130">
        <v>157.81154765365227</v>
      </c>
      <c r="I30" s="118">
        <v>26032182.545630634</v>
      </c>
      <c r="J30" s="117">
        <v>133482.91891699989</v>
      </c>
      <c r="K30" s="130">
        <v>5.6203612019985361</v>
      </c>
      <c r="L30" s="130">
        <v>31.818536487735177</v>
      </c>
      <c r="M30" s="130">
        <v>178.83166798004154</v>
      </c>
      <c r="N30" s="118">
        <v>23870973.03677173</v>
      </c>
    </row>
    <row r="31" spans="3:14" ht="15" customHeight="1">
      <c r="C31" s="213" t="s">
        <v>37</v>
      </c>
      <c r="D31" s="100" t="s">
        <v>55</v>
      </c>
      <c r="E31" s="124">
        <v>407222.2147182693</v>
      </c>
      <c r="F31" s="122">
        <v>4.94847052854709</v>
      </c>
      <c r="G31" s="122">
        <v>44.872594767984303</v>
      </c>
      <c r="H31" s="122">
        <v>222.05071274880669</v>
      </c>
      <c r="I31" s="124">
        <v>90423983.02533929</v>
      </c>
      <c r="J31" s="124">
        <v>404645.07768379943</v>
      </c>
      <c r="K31" s="122">
        <v>5.8661185798970088</v>
      </c>
      <c r="L31" s="122">
        <v>46.46906108396216</v>
      </c>
      <c r="M31" s="122">
        <v>272.59302261499948</v>
      </c>
      <c r="N31" s="124">
        <v>110303424.81210816</v>
      </c>
    </row>
    <row r="32" spans="3:14" ht="15" customHeight="1">
      <c r="C32" s="213"/>
      <c r="D32" s="100" t="s">
        <v>13</v>
      </c>
      <c r="E32" s="124">
        <v>39901.55097835762</v>
      </c>
      <c r="F32" s="122">
        <v>8.9626399015728744</v>
      </c>
      <c r="G32" s="122">
        <v>86.437998352030576</v>
      </c>
      <c r="H32" s="122">
        <v>774.7126530419996</v>
      </c>
      <c r="I32" s="124"/>
      <c r="J32" s="124">
        <v>42449.147918097668</v>
      </c>
      <c r="K32" s="122">
        <v>8.4522830177855006</v>
      </c>
      <c r="L32" s="122">
        <v>91.854065180867195</v>
      </c>
      <c r="M32" s="122">
        <v>776.37655524280626</v>
      </c>
      <c r="N32" s="124">
        <v>32956523.233645007</v>
      </c>
    </row>
    <row r="33" spans="3:14" ht="15" customHeight="1">
      <c r="C33" s="213"/>
      <c r="D33" s="100" t="s">
        <v>56</v>
      </c>
      <c r="E33" s="124">
        <v>101085.2851103272</v>
      </c>
      <c r="F33" s="122">
        <v>13.686631605827422</v>
      </c>
      <c r="G33" s="122">
        <v>116.05192842018334</v>
      </c>
      <c r="H33" s="122">
        <v>1588.3599914329029</v>
      </c>
      <c r="I33" s="124">
        <v>160559822.59183186</v>
      </c>
      <c r="J33" s="124">
        <v>101057.54505479382</v>
      </c>
      <c r="K33" s="122">
        <v>12.977958754249228</v>
      </c>
      <c r="L33" s="122">
        <v>137.8652619725429</v>
      </c>
      <c r="M33" s="122">
        <v>1789.2096835234263</v>
      </c>
      <c r="N33" s="124">
        <v>180813138.20514205</v>
      </c>
    </row>
    <row r="34" spans="3:14" ht="15" customHeight="1">
      <c r="C34" s="213"/>
      <c r="D34" s="100" t="s">
        <v>57</v>
      </c>
      <c r="E34" s="124">
        <v>80696.971048827472</v>
      </c>
      <c r="F34" s="122">
        <v>11.329814700945795</v>
      </c>
      <c r="G34" s="122">
        <v>68.167531768517748</v>
      </c>
      <c r="H34" s="122">
        <v>772.3255035581418</v>
      </c>
      <c r="I34" s="124">
        <v>62324328.800902471</v>
      </c>
      <c r="J34" s="124">
        <v>86225.796568241232</v>
      </c>
      <c r="K34" s="122">
        <v>9.159178775548396</v>
      </c>
      <c r="L34" s="122">
        <v>89.716348550622442</v>
      </c>
      <c r="M34" s="122">
        <v>821.72807546456306</v>
      </c>
      <c r="N34" s="124">
        <v>70854157.869419798</v>
      </c>
    </row>
    <row r="35" spans="3:14" ht="15" customHeight="1">
      <c r="C35" s="213"/>
      <c r="D35" s="100" t="s">
        <v>36</v>
      </c>
      <c r="E35" s="124">
        <v>100569.81964917894</v>
      </c>
      <c r="F35" s="122">
        <v>9.6535430314940953</v>
      </c>
      <c r="G35" s="122">
        <v>88.705484347152861</v>
      </c>
      <c r="H35" s="122">
        <v>856.32221027476612</v>
      </c>
      <c r="I35" s="124">
        <v>86120170.248919517</v>
      </c>
      <c r="J35" s="124">
        <v>108266.3077210222</v>
      </c>
      <c r="K35" s="122">
        <v>8.9488775275300974</v>
      </c>
      <c r="L35" s="122">
        <v>108.70742942520894</v>
      </c>
      <c r="M35" s="122">
        <v>972.80947225881641</v>
      </c>
      <c r="N35" s="124">
        <v>105322489.67749822</v>
      </c>
    </row>
    <row r="36" spans="3:14" ht="15" customHeight="1">
      <c r="C36" s="213"/>
      <c r="D36" s="100" t="s">
        <v>17</v>
      </c>
      <c r="E36" s="124">
        <v>18615.895639593422</v>
      </c>
      <c r="F36" s="122">
        <v>14.990076730726191</v>
      </c>
      <c r="G36" s="122">
        <v>84.813190826905341</v>
      </c>
      <c r="H36" s="122">
        <v>1271.3562382730336</v>
      </c>
      <c r="I36" s="124">
        <v>23667435.052436862</v>
      </c>
      <c r="J36" s="124">
        <v>20858.576516250792</v>
      </c>
      <c r="K36" s="122">
        <v>20.388424384846552</v>
      </c>
      <c r="L36" s="122">
        <v>83.528453341885495</v>
      </c>
      <c r="M36" s="122">
        <v>1703.0135549442157</v>
      </c>
      <c r="N36" s="124">
        <v>35522438.544016197</v>
      </c>
    </row>
    <row r="37" spans="3:14" ht="15" customHeight="1">
      <c r="C37" s="131"/>
      <c r="D37" s="132" t="s">
        <v>42</v>
      </c>
      <c r="E37" s="133">
        <v>748091.73714455403</v>
      </c>
      <c r="F37" s="130">
        <v>7.9140801050978915</v>
      </c>
      <c r="G37" s="130">
        <v>76.684604674287939</v>
      </c>
      <c r="H37" s="130">
        <v>606.88810422007896</v>
      </c>
      <c r="I37" s="133">
        <v>454007976.13836402</v>
      </c>
      <c r="J37" s="133">
        <v>763502.45146220515</v>
      </c>
      <c r="K37" s="130">
        <v>8.1570161093719946</v>
      </c>
      <c r="L37" s="130">
        <v>86.027716858898728</v>
      </c>
      <c r="M37" s="130">
        <v>701.72947227052964</v>
      </c>
      <c r="N37" s="133">
        <v>535772172.34182948</v>
      </c>
    </row>
    <row r="38" spans="3:14">
      <c r="C38" s="100" t="s">
        <v>193</v>
      </c>
    </row>
    <row r="40" spans="3:14">
      <c r="E40" s="16"/>
      <c r="F40" s="17"/>
      <c r="J40" s="16"/>
    </row>
  </sheetData>
  <mergeCells count="9">
    <mergeCell ref="C4:N5"/>
    <mergeCell ref="J8:N8"/>
    <mergeCell ref="C31:C36"/>
    <mergeCell ref="C8:C9"/>
    <mergeCell ref="D8:D9"/>
    <mergeCell ref="C17:C22"/>
    <mergeCell ref="E8:I8"/>
    <mergeCell ref="C10:C15"/>
    <mergeCell ref="C24:C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6"/>
  </sheetPr>
  <dimension ref="C1:S33"/>
  <sheetViews>
    <sheetView topLeftCell="A10" workbookViewId="0"/>
  </sheetViews>
  <sheetFormatPr baseColWidth="10" defaultColWidth="11.44140625" defaultRowHeight="13.8"/>
  <cols>
    <col min="1" max="2" width="11.44140625" style="10"/>
    <col min="3" max="3" width="20.6640625" style="10" customWidth="1"/>
    <col min="4" max="4" width="26.88671875" style="10" customWidth="1"/>
    <col min="5" max="14" width="13.6640625" style="10" customWidth="1"/>
    <col min="15" max="15" width="12.6640625" style="10" bestFit="1" customWidth="1"/>
    <col min="16" max="16384" width="11.44140625" style="10"/>
  </cols>
  <sheetData>
    <row r="1" spans="3:19" ht="15" customHeight="1"/>
    <row r="2" spans="3:19" ht="15" customHeight="1"/>
    <row r="3" spans="3:19" ht="15" customHeight="1"/>
    <row r="4" spans="3:19" ht="15" customHeight="1">
      <c r="C4" s="212" t="s">
        <v>181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3:19" ht="15" customHeight="1"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</row>
    <row r="6" spans="3:19" ht="15" customHeight="1">
      <c r="C6" s="89" t="s">
        <v>144</v>
      </c>
      <c r="D6" s="15"/>
      <c r="H6" s="17"/>
    </row>
    <row r="7" spans="3:19" ht="15" customHeight="1">
      <c r="C7" s="7"/>
      <c r="D7" s="15"/>
      <c r="H7" s="17"/>
    </row>
    <row r="8" spans="3:19" ht="18.75" customHeight="1">
      <c r="C8" s="219" t="s">
        <v>68</v>
      </c>
      <c r="D8" s="210" t="s">
        <v>40</v>
      </c>
      <c r="E8" s="207" t="s">
        <v>132</v>
      </c>
      <c r="F8" s="207"/>
      <c r="G8" s="207"/>
      <c r="H8" s="207"/>
      <c r="I8" s="208"/>
      <c r="J8" s="207" t="s">
        <v>145</v>
      </c>
      <c r="K8" s="207"/>
      <c r="L8" s="207"/>
      <c r="M8" s="207"/>
      <c r="N8" s="208"/>
    </row>
    <row r="9" spans="3:19" ht="62.25" customHeight="1">
      <c r="C9" s="205"/>
      <c r="D9" s="211"/>
      <c r="E9" s="105" t="s">
        <v>65</v>
      </c>
      <c r="F9" s="106" t="s">
        <v>32</v>
      </c>
      <c r="G9" s="106" t="s">
        <v>33</v>
      </c>
      <c r="H9" s="106" t="s">
        <v>34</v>
      </c>
      <c r="I9" s="107" t="s">
        <v>64</v>
      </c>
      <c r="J9" s="105" t="s">
        <v>65</v>
      </c>
      <c r="K9" s="106" t="s">
        <v>32</v>
      </c>
      <c r="L9" s="106" t="s">
        <v>33</v>
      </c>
      <c r="M9" s="106" t="s">
        <v>34</v>
      </c>
      <c r="N9" s="107" t="s">
        <v>64</v>
      </c>
    </row>
    <row r="10" spans="3:19" ht="15" customHeight="1">
      <c r="C10" s="216" t="s">
        <v>77</v>
      </c>
      <c r="D10" s="98" t="s">
        <v>45</v>
      </c>
      <c r="E10" s="134">
        <v>144038.7098813238</v>
      </c>
      <c r="F10" s="135">
        <v>2.0985993471201798</v>
      </c>
      <c r="G10" s="135">
        <v>48.372575040499825</v>
      </c>
      <c r="H10" s="135">
        <v>101.51465439851484</v>
      </c>
      <c r="I10" s="134">
        <v>14622039.853610529</v>
      </c>
      <c r="J10" s="134">
        <v>161873.18406732925</v>
      </c>
      <c r="K10" s="135">
        <v>4.3848460442571184</v>
      </c>
      <c r="L10" s="135">
        <v>38.169966505727579</v>
      </c>
      <c r="M10" s="135">
        <v>167.36942664206629</v>
      </c>
      <c r="N10" s="134">
        <v>27092622.006074548</v>
      </c>
      <c r="O10" s="16"/>
      <c r="S10" s="16"/>
    </row>
    <row r="11" spans="3:19" ht="15" customHeight="1">
      <c r="C11" s="216"/>
      <c r="D11" s="100" t="s">
        <v>46</v>
      </c>
      <c r="E11" s="124">
        <v>121068.25854225477</v>
      </c>
      <c r="F11" s="122">
        <v>2.0133301683330629</v>
      </c>
      <c r="G11" s="122">
        <v>35.875751537317264</v>
      </c>
      <c r="H11" s="122">
        <v>72.229732881702105</v>
      </c>
      <c r="I11" s="124">
        <v>8744727.9749599118</v>
      </c>
      <c r="J11" s="124">
        <v>104901.86595321752</v>
      </c>
      <c r="K11" s="122">
        <v>3.676560885356198</v>
      </c>
      <c r="L11" s="122">
        <v>45.985508364074796</v>
      </c>
      <c r="M11" s="122">
        <v>169.06852134457768</v>
      </c>
      <c r="N11" s="124">
        <v>17735603.362997584</v>
      </c>
      <c r="S11" s="16"/>
    </row>
    <row r="12" spans="3:19" ht="15" customHeight="1">
      <c r="C12" s="216"/>
      <c r="D12" s="100" t="s">
        <v>58</v>
      </c>
      <c r="E12" s="124">
        <v>5062.0802773284704</v>
      </c>
      <c r="F12" s="122">
        <v>4.4867765421562975</v>
      </c>
      <c r="G12" s="122">
        <v>9.379529545355318</v>
      </c>
      <c r="H12" s="122">
        <v>42.083853140562162</v>
      </c>
      <c r="I12" s="124">
        <v>213031.84297682752</v>
      </c>
      <c r="J12" s="124">
        <v>27580.438104334018</v>
      </c>
      <c r="K12" s="122">
        <v>8.3204209441289496</v>
      </c>
      <c r="L12" s="122">
        <v>16.568291886897633</v>
      </c>
      <c r="M12" s="122">
        <v>137.85516282418482</v>
      </c>
      <c r="N12" s="124">
        <v>3802105.7856353177</v>
      </c>
    </row>
    <row r="13" spans="3:19" ht="15" customHeight="1">
      <c r="C13" s="216"/>
      <c r="D13" s="100" t="s">
        <v>59</v>
      </c>
      <c r="E13" s="124">
        <v>17908.371061740556</v>
      </c>
      <c r="F13" s="122">
        <v>2</v>
      </c>
      <c r="G13" s="122">
        <v>158.14615455938809</v>
      </c>
      <c r="H13" s="122">
        <v>316.29230911877619</v>
      </c>
      <c r="I13" s="124">
        <v>5664280.0356737897</v>
      </c>
      <c r="J13" s="124">
        <v>29390.880009777698</v>
      </c>
      <c r="K13" s="122">
        <v>3.2197075685185306</v>
      </c>
      <c r="L13" s="122">
        <v>58.701369323377328</v>
      </c>
      <c r="M13" s="122">
        <v>189.00124309287949</v>
      </c>
      <c r="N13" s="124">
        <v>5554912.857441647</v>
      </c>
    </row>
    <row r="14" spans="3:19" ht="15" customHeight="1">
      <c r="C14" s="216"/>
      <c r="D14" s="98" t="s">
        <v>52</v>
      </c>
      <c r="E14" s="134">
        <v>3987.0624786762428</v>
      </c>
      <c r="F14" s="135">
        <v>1.1637653807440773</v>
      </c>
      <c r="G14" s="135">
        <v>103.70025943970629</v>
      </c>
      <c r="H14" s="135">
        <v>120.68277191010939</v>
      </c>
      <c r="I14" s="134">
        <v>481169.7517054404</v>
      </c>
      <c r="J14" s="134">
        <v>3790.9337726708063</v>
      </c>
      <c r="K14" s="135">
        <v>4.970470443107641</v>
      </c>
      <c r="L14" s="135">
        <v>40.62304150796524</v>
      </c>
      <c r="M14" s="135">
        <v>201.91562712447612</v>
      </c>
      <c r="N14" s="134">
        <v>765448.77009618201</v>
      </c>
    </row>
    <row r="15" spans="3:19" ht="15" customHeight="1">
      <c r="C15" s="128"/>
      <c r="D15" s="129" t="s">
        <v>42</v>
      </c>
      <c r="E15" s="117">
        <v>148025.77236000003</v>
      </c>
      <c r="F15" s="130">
        <v>2.0734196681243793</v>
      </c>
      <c r="G15" s="130">
        <v>49.209018172840132</v>
      </c>
      <c r="H15" s="130">
        <v>102.03094612865674</v>
      </c>
      <c r="I15" s="118">
        <v>15103209.605315968</v>
      </c>
      <c r="J15" s="117">
        <v>165664.11784000005</v>
      </c>
      <c r="K15" s="130">
        <v>4.398247035012683</v>
      </c>
      <c r="L15" s="130">
        <v>38.233404062616984</v>
      </c>
      <c r="M15" s="130">
        <v>168.15995605684702</v>
      </c>
      <c r="N15" s="118">
        <v>27858070.776170731</v>
      </c>
      <c r="O15" s="16"/>
      <c r="S15" s="16"/>
    </row>
    <row r="16" spans="3:19" ht="15" customHeight="1">
      <c r="C16" s="216" t="s">
        <v>39</v>
      </c>
      <c r="D16" s="98" t="s">
        <v>45</v>
      </c>
      <c r="E16" s="134">
        <v>363873.27745705633</v>
      </c>
      <c r="F16" s="135">
        <v>12.10595368903606</v>
      </c>
      <c r="G16" s="135">
        <v>72.040133007777513</v>
      </c>
      <c r="H16" s="135">
        <v>872.11451394415258</v>
      </c>
      <c r="I16" s="134">
        <v>317339166.50672656</v>
      </c>
      <c r="J16" s="134">
        <v>388674.39883643977</v>
      </c>
      <c r="K16" s="135">
        <v>10.730859997593727</v>
      </c>
      <c r="L16" s="135">
        <v>91.255868251092423</v>
      </c>
      <c r="M16" s="135">
        <v>979.25394616133121</v>
      </c>
      <c r="N16" s="134">
        <v>380610938.83246678</v>
      </c>
      <c r="O16" s="16"/>
      <c r="S16" s="16"/>
    </row>
    <row r="17" spans="3:19" ht="15" customHeight="1">
      <c r="C17" s="220"/>
      <c r="D17" s="100" t="s">
        <v>46</v>
      </c>
      <c r="E17" s="124">
        <v>307685.60407693021</v>
      </c>
      <c r="F17" s="122">
        <v>9.3019147175252375</v>
      </c>
      <c r="G17" s="122">
        <v>95.055867337682812</v>
      </c>
      <c r="H17" s="122">
        <v>884.20157137551814</v>
      </c>
      <c r="I17" s="124">
        <v>272056094.61444724</v>
      </c>
      <c r="J17" s="124">
        <v>331467.73562841647</v>
      </c>
      <c r="K17" s="122">
        <v>8.7984305722040155</v>
      </c>
      <c r="L17" s="122">
        <v>109.7758876796337</v>
      </c>
      <c r="M17" s="122">
        <v>965.85552625132323</v>
      </c>
      <c r="N17" s="124">
        <v>320149944.23071867</v>
      </c>
      <c r="S17" s="16"/>
    </row>
    <row r="18" spans="3:19" ht="15" customHeight="1">
      <c r="C18" s="220"/>
      <c r="D18" s="100" t="s">
        <v>58</v>
      </c>
      <c r="E18" s="124">
        <v>46813.837985616992</v>
      </c>
      <c r="F18" s="122">
        <v>20.90922921451979</v>
      </c>
      <c r="G18" s="122">
        <v>25.597332833170995</v>
      </c>
      <c r="H18" s="122">
        <v>535.22049948912559</v>
      </c>
      <c r="I18" s="124">
        <v>25055725.749664925</v>
      </c>
      <c r="J18" s="124">
        <v>41287.003723982882</v>
      </c>
      <c r="K18" s="122">
        <v>13.792392056720624</v>
      </c>
      <c r="L18" s="122">
        <v>52.409848837869156</v>
      </c>
      <c r="M18" s="122">
        <v>722.85718280535514</v>
      </c>
      <c r="N18" s="124">
        <v>29844607.198392473</v>
      </c>
    </row>
    <row r="19" spans="3:19" ht="15" customHeight="1">
      <c r="C19" s="220"/>
      <c r="D19" s="100" t="s">
        <v>59</v>
      </c>
      <c r="E19" s="124">
        <v>9373.8353945091567</v>
      </c>
      <c r="F19" s="122">
        <v>60.180972253560135</v>
      </c>
      <c r="G19" s="122">
        <v>35.856044958540615</v>
      </c>
      <c r="H19" s="122">
        <v>2157.8516467723375</v>
      </c>
      <c r="I19" s="124">
        <v>20227346.142614409</v>
      </c>
      <c r="J19" s="124">
        <v>15919.659484040425</v>
      </c>
      <c r="K19" s="122">
        <v>43.026558337423843</v>
      </c>
      <c r="L19" s="122">
        <v>44.697533845968294</v>
      </c>
      <c r="M19" s="122">
        <v>1923.1810475625316</v>
      </c>
      <c r="N19" s="124">
        <v>30616387.403355654</v>
      </c>
    </row>
    <row r="20" spans="3:19" ht="15" customHeight="1">
      <c r="C20" s="220"/>
      <c r="D20" s="98" t="s">
        <v>52</v>
      </c>
      <c r="E20" s="134">
        <v>71235.287614497793</v>
      </c>
      <c r="F20" s="135">
        <v>8.0803090564430988</v>
      </c>
      <c r="G20" s="135">
        <v>165.97098052456982</v>
      </c>
      <c r="H20" s="135">
        <v>1341.0968170394228</v>
      </c>
      <c r="I20" s="134">
        <v>95533417.480690807</v>
      </c>
      <c r="J20" s="134">
        <v>75681.015868765287</v>
      </c>
      <c r="K20" s="135">
        <v>7.6404537810879436</v>
      </c>
      <c r="L20" s="135">
        <v>178.87498611306717</v>
      </c>
      <c r="M20" s="135">
        <v>1366.6860639896377</v>
      </c>
      <c r="N20" s="134">
        <v>103432189.69642013</v>
      </c>
    </row>
    <row r="21" spans="3:19" ht="15" customHeight="1">
      <c r="C21" s="128"/>
      <c r="D21" s="129" t="s">
        <v>42</v>
      </c>
      <c r="E21" s="117">
        <v>435108.56507155416</v>
      </c>
      <c r="F21" s="130">
        <v>11.446881502789028</v>
      </c>
      <c r="G21" s="130">
        <v>82.89555161896665</v>
      </c>
      <c r="H21" s="130">
        <v>948.89555649064243</v>
      </c>
      <c r="I21" s="118">
        <v>412872583.98741734</v>
      </c>
      <c r="J21" s="117">
        <v>464355.41470520507</v>
      </c>
      <c r="K21" s="130">
        <v>10.22718312745152</v>
      </c>
      <c r="L21" s="130">
        <v>101.92424724960753</v>
      </c>
      <c r="M21" s="130">
        <v>1042.3979417493831</v>
      </c>
      <c r="N21" s="118">
        <v>484043128.52888691</v>
      </c>
      <c r="O21" s="16"/>
      <c r="S21" s="16"/>
    </row>
    <row r="22" spans="3:19" ht="15" customHeight="1">
      <c r="C22" s="216" t="s">
        <v>78</v>
      </c>
      <c r="D22" s="98" t="s">
        <v>45</v>
      </c>
      <c r="E22" s="134">
        <v>145357.10281836698</v>
      </c>
      <c r="F22" s="135">
        <v>3.9368791482036474</v>
      </c>
      <c r="G22" s="135">
        <v>39.608726771090247</v>
      </c>
      <c r="H22" s="135">
        <v>155.93477051200077</v>
      </c>
      <c r="I22" s="134">
        <v>22666226.470271356</v>
      </c>
      <c r="J22" s="134">
        <v>129125.01396094989</v>
      </c>
      <c r="K22" s="135">
        <v>5.6809512440597745</v>
      </c>
      <c r="L22" s="135">
        <v>31.633059995159293</v>
      </c>
      <c r="M22" s="135">
        <v>179.70587153291766</v>
      </c>
      <c r="N22" s="134">
        <v>23204523.170552664</v>
      </c>
      <c r="O22" s="16"/>
      <c r="S22" s="16"/>
    </row>
    <row r="23" spans="3:19" ht="15" customHeight="1">
      <c r="C23" s="216"/>
      <c r="D23" s="100" t="s">
        <v>46</v>
      </c>
      <c r="E23" s="124">
        <v>51866.967637122201</v>
      </c>
      <c r="F23" s="122">
        <v>3.7203233237022952</v>
      </c>
      <c r="G23" s="122">
        <v>26.207466502186527</v>
      </c>
      <c r="H23" s="122">
        <v>97.500248883231151</v>
      </c>
      <c r="I23" s="124">
        <v>5057042.2534379102</v>
      </c>
      <c r="J23" s="124">
        <v>87222.933342144417</v>
      </c>
      <c r="K23" s="122">
        <v>4.9771770182746273</v>
      </c>
      <c r="L23" s="122">
        <v>40.825950124617307</v>
      </c>
      <c r="M23" s="122">
        <v>203.19798070947141</v>
      </c>
      <c r="N23" s="124">
        <v>17723523.926680572</v>
      </c>
      <c r="S23" s="16"/>
    </row>
    <row r="24" spans="3:19" ht="15" customHeight="1">
      <c r="C24" s="216"/>
      <c r="D24" s="100" t="s">
        <v>58</v>
      </c>
      <c r="E24" s="124">
        <v>33896.494127364713</v>
      </c>
      <c r="F24" s="122">
        <v>6.6450419270162024</v>
      </c>
      <c r="G24" s="122">
        <v>30.755285316642016</v>
      </c>
      <c r="H24" s="122">
        <v>204.37016040643198</v>
      </c>
      <c r="I24" s="124">
        <v>6927431.9420252061</v>
      </c>
      <c r="J24" s="124">
        <v>35109.888704819976</v>
      </c>
      <c r="K24" s="122">
        <v>6.7078745150775045</v>
      </c>
      <c r="L24" s="122">
        <v>18.379390659278883</v>
      </c>
      <c r="M24" s="122">
        <v>123.28664620603034</v>
      </c>
      <c r="N24" s="124">
        <v>4328580.4270842411</v>
      </c>
    </row>
    <row r="25" spans="3:19" ht="15" customHeight="1">
      <c r="C25" s="216"/>
      <c r="D25" s="100" t="s">
        <v>59</v>
      </c>
      <c r="E25" s="124">
        <v>59593.64105388007</v>
      </c>
      <c r="F25" s="122">
        <v>2.5849709854839942</v>
      </c>
      <c r="G25" s="122">
        <v>69.340490312402309</v>
      </c>
      <c r="H25" s="122">
        <v>179.24315557679395</v>
      </c>
      <c r="I25" s="124">
        <v>10681752.274808241</v>
      </c>
      <c r="J25" s="124">
        <v>6792.191913985489</v>
      </c>
      <c r="K25" s="122">
        <v>9.4102467278341742</v>
      </c>
      <c r="L25" s="122">
        <v>18.0301517539265</v>
      </c>
      <c r="M25" s="122">
        <v>169.66817654474042</v>
      </c>
      <c r="N25" s="124">
        <v>1152418.8167878482</v>
      </c>
    </row>
    <row r="26" spans="3:19" ht="15" customHeight="1">
      <c r="C26" s="216"/>
      <c r="D26" s="98" t="s">
        <v>52</v>
      </c>
      <c r="E26" s="134">
        <v>19600.296894632829</v>
      </c>
      <c r="F26" s="135">
        <v>3.0942823926478358</v>
      </c>
      <c r="G26" s="135">
        <v>55.499088228901044</v>
      </c>
      <c r="H26" s="135">
        <v>171.72985151469729</v>
      </c>
      <c r="I26" s="134">
        <v>3365956.0753592779</v>
      </c>
      <c r="J26" s="134">
        <v>4357.9049560499989</v>
      </c>
      <c r="K26" s="135">
        <v>3.8250742221412808</v>
      </c>
      <c r="L26" s="135">
        <v>39.980651257921494</v>
      </c>
      <c r="M26" s="135">
        <v>152.92895851109589</v>
      </c>
      <c r="N26" s="134">
        <v>666449.86621906946</v>
      </c>
    </row>
    <row r="27" spans="3:19" ht="15" customHeight="1">
      <c r="C27" s="128"/>
      <c r="D27" s="129" t="s">
        <v>42</v>
      </c>
      <c r="E27" s="117">
        <v>164957.39971299982</v>
      </c>
      <c r="F27" s="130">
        <v>3.8367615020714818</v>
      </c>
      <c r="G27" s="130">
        <v>41.131445769680816</v>
      </c>
      <c r="H27" s="130">
        <v>157.81154765365227</v>
      </c>
      <c r="I27" s="118">
        <v>26032182.545630634</v>
      </c>
      <c r="J27" s="117">
        <v>133482.91891699989</v>
      </c>
      <c r="K27" s="130">
        <v>5.6203612019985361</v>
      </c>
      <c r="L27" s="130">
        <v>31.818536487735177</v>
      </c>
      <c r="M27" s="130">
        <v>178.83166798004154</v>
      </c>
      <c r="N27" s="118">
        <v>23870973.036771733</v>
      </c>
      <c r="O27" s="16"/>
      <c r="S27" s="16"/>
    </row>
    <row r="28" spans="3:19" ht="15" customHeight="1">
      <c r="C28" s="217" t="s">
        <v>37</v>
      </c>
      <c r="D28" s="98" t="s">
        <v>45</v>
      </c>
      <c r="E28" s="134">
        <v>653269.09015674714</v>
      </c>
      <c r="F28" s="135">
        <v>8.0817629591995566</v>
      </c>
      <c r="G28" s="135">
        <v>67.169808499779975</v>
      </c>
      <c r="H28" s="135">
        <v>542.85047031004933</v>
      </c>
      <c r="I28" s="134">
        <v>354627432.83060849</v>
      </c>
      <c r="J28" s="134">
        <v>679672.59686471883</v>
      </c>
      <c r="K28" s="135">
        <v>8.2600835814038209</v>
      </c>
      <c r="L28" s="135">
        <v>76.753897801256429</v>
      </c>
      <c r="M28" s="135">
        <v>633.99361103690501</v>
      </c>
      <c r="N28" s="134">
        <v>430908084.009094</v>
      </c>
      <c r="O28" s="16"/>
      <c r="S28" s="16"/>
    </row>
    <row r="29" spans="3:19" ht="15" customHeight="1">
      <c r="C29" s="218"/>
      <c r="D29" s="100" t="s">
        <v>46</v>
      </c>
      <c r="E29" s="124">
        <v>480620.83025630721</v>
      </c>
      <c r="F29" s="122">
        <v>6.8635758336887358</v>
      </c>
      <c r="G29" s="122">
        <v>86.655696991108044</v>
      </c>
      <c r="H29" s="122">
        <v>594.76794771962295</v>
      </c>
      <c r="I29" s="124">
        <v>285857864.84284508</v>
      </c>
      <c r="J29" s="124">
        <v>523592.53492377838</v>
      </c>
      <c r="K29" s="122">
        <v>7.1356974863243448</v>
      </c>
      <c r="L29" s="122">
        <v>95.179398328779868</v>
      </c>
      <c r="M29" s="122">
        <v>679.17139340453809</v>
      </c>
      <c r="N29" s="124">
        <v>355609071.52039683</v>
      </c>
      <c r="S29" s="16"/>
    </row>
    <row r="30" spans="3:19" ht="15" customHeight="1">
      <c r="C30" s="218"/>
      <c r="D30" s="100" t="s">
        <v>58</v>
      </c>
      <c r="E30" s="124">
        <v>85772.412390310172</v>
      </c>
      <c r="F30" s="122">
        <v>14.302935901675518</v>
      </c>
      <c r="G30" s="122">
        <v>26.244098434443199</v>
      </c>
      <c r="H30" s="122">
        <v>375.36765770510385</v>
      </c>
      <c r="I30" s="124">
        <v>32196189.534666959</v>
      </c>
      <c r="J30" s="124">
        <v>103977.33053313688</v>
      </c>
      <c r="K30" s="122">
        <v>9.9487082369421813</v>
      </c>
      <c r="L30" s="122">
        <v>36.710963257553217</v>
      </c>
      <c r="M30" s="122">
        <v>365.22666254650147</v>
      </c>
      <c r="N30" s="124">
        <v>37975293.411112025</v>
      </c>
    </row>
    <row r="31" spans="3:19" ht="15" customHeight="1">
      <c r="C31" s="218"/>
      <c r="D31" s="100" t="s">
        <v>59</v>
      </c>
      <c r="E31" s="124">
        <v>86875.847510129781</v>
      </c>
      <c r="F31" s="122">
        <v>8.6789496110019364</v>
      </c>
      <c r="G31" s="122">
        <v>48.506379332372276</v>
      </c>
      <c r="H31" s="122">
        <v>420.98442203780473</v>
      </c>
      <c r="I31" s="124">
        <v>36573378.453096442</v>
      </c>
      <c r="J31" s="124">
        <v>52102.731407803607</v>
      </c>
      <c r="K31" s="122">
        <v>16.189446795911298</v>
      </c>
      <c r="L31" s="122">
        <v>44.247874326678996</v>
      </c>
      <c r="M31" s="122">
        <v>716.348607243939</v>
      </c>
      <c r="N31" s="124">
        <v>37323719.077585153</v>
      </c>
    </row>
    <row r="32" spans="3:19" ht="15" customHeight="1">
      <c r="C32" s="218"/>
      <c r="D32" s="98" t="s">
        <v>52</v>
      </c>
      <c r="E32" s="134">
        <v>94822.646987806875</v>
      </c>
      <c r="F32" s="135">
        <v>6.7588494823124527</v>
      </c>
      <c r="G32" s="135">
        <v>155.06597607642746</v>
      </c>
      <c r="H32" s="135">
        <v>1048.0675921284369</v>
      </c>
      <c r="I32" s="134">
        <v>99380543.30775553</v>
      </c>
      <c r="J32" s="134">
        <v>83829.854597486104</v>
      </c>
      <c r="K32" s="135">
        <v>7.3213694688700688</v>
      </c>
      <c r="L32" s="135">
        <v>170.8581693454062</v>
      </c>
      <c r="M32" s="135">
        <v>1250.9157845524887</v>
      </c>
      <c r="N32" s="134">
        <v>104864088.33273539</v>
      </c>
    </row>
    <row r="33" spans="3:19" ht="15" customHeight="1">
      <c r="C33" s="131"/>
      <c r="D33" s="132" t="s">
        <v>42</v>
      </c>
      <c r="E33" s="109">
        <v>748091.73714455403</v>
      </c>
      <c r="F33" s="110">
        <v>7.9140801050978862</v>
      </c>
      <c r="G33" s="110">
        <v>76.684604674287982</v>
      </c>
      <c r="H33" s="110">
        <v>606.88810422007884</v>
      </c>
      <c r="I33" s="111">
        <v>454007976.13836402</v>
      </c>
      <c r="J33" s="109">
        <v>763502.45146220492</v>
      </c>
      <c r="K33" s="110">
        <v>8.1570161093719928</v>
      </c>
      <c r="L33" s="110">
        <v>86.027716858898799</v>
      </c>
      <c r="M33" s="110">
        <v>701.7294722705301</v>
      </c>
      <c r="N33" s="111">
        <v>535772172.34182942</v>
      </c>
      <c r="O33" s="16"/>
      <c r="S33" s="16"/>
    </row>
  </sheetData>
  <mergeCells count="9">
    <mergeCell ref="C4:N5"/>
    <mergeCell ref="J8:N8"/>
    <mergeCell ref="C28:C32"/>
    <mergeCell ref="C8:C9"/>
    <mergeCell ref="D8:D9"/>
    <mergeCell ref="E8:I8"/>
    <mergeCell ref="C10:C14"/>
    <mergeCell ref="C22:C26"/>
    <mergeCell ref="C16:C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6"/>
  </sheetPr>
  <dimension ref="C1:N125"/>
  <sheetViews>
    <sheetView zoomScaleNormal="100" workbookViewId="0">
      <selection activeCell="C36" sqref="C36"/>
    </sheetView>
  </sheetViews>
  <sheetFormatPr baseColWidth="10" defaultColWidth="11.44140625" defaultRowHeight="13.8"/>
  <cols>
    <col min="1" max="2" width="11.44140625" style="10"/>
    <col min="3" max="3" width="16.5546875" style="10" customWidth="1"/>
    <col min="4" max="4" width="26.44140625" style="10" bestFit="1" customWidth="1"/>
    <col min="5" max="7" width="13.6640625" style="10" customWidth="1"/>
    <col min="8" max="8" width="13.6640625" style="17" customWidth="1"/>
    <col min="9" max="10" width="13.6640625" style="10" customWidth="1"/>
    <col min="11" max="11" width="13.6640625" style="20" customWidth="1"/>
    <col min="12" max="14" width="13.6640625" style="10" customWidth="1"/>
    <col min="15" max="16384" width="11.44140625" style="10"/>
  </cols>
  <sheetData>
    <row r="1" spans="3:14" ht="15" customHeight="1">
      <c r="J1" s="20"/>
      <c r="K1" s="10"/>
    </row>
    <row r="2" spans="3:14" ht="15" customHeight="1"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3:14" ht="15" customHeight="1"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3:14" ht="15" customHeight="1">
      <c r="C4" s="209" t="s">
        <v>182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</row>
    <row r="5" spans="3:14" ht="15" customHeight="1"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3:14" ht="15" customHeight="1">
      <c r="C6" s="89" t="s">
        <v>144</v>
      </c>
      <c r="E6" s="17"/>
      <c r="F6" s="17"/>
      <c r="G6" s="16"/>
    </row>
    <row r="7" spans="3:14" ht="15" customHeight="1">
      <c r="E7" s="17"/>
      <c r="F7" s="17"/>
      <c r="G7" s="16"/>
    </row>
    <row r="8" spans="3:14" ht="17.25" customHeight="1">
      <c r="C8" s="214" t="s">
        <v>67</v>
      </c>
      <c r="D8" s="222" t="s">
        <v>40</v>
      </c>
      <c r="E8" s="206" t="s">
        <v>132</v>
      </c>
      <c r="F8" s="207"/>
      <c r="G8" s="207"/>
      <c r="H8" s="207"/>
      <c r="I8" s="208"/>
      <c r="J8" s="207" t="s">
        <v>145</v>
      </c>
      <c r="K8" s="207"/>
      <c r="L8" s="207"/>
      <c r="M8" s="207"/>
      <c r="N8" s="207"/>
    </row>
    <row r="9" spans="3:14" ht="69">
      <c r="C9" s="215"/>
      <c r="D9" s="223"/>
      <c r="E9" s="105" t="s">
        <v>65</v>
      </c>
      <c r="F9" s="106" t="s">
        <v>32</v>
      </c>
      <c r="G9" s="106" t="s">
        <v>33</v>
      </c>
      <c r="H9" s="106" t="s">
        <v>34</v>
      </c>
      <c r="I9" s="107" t="s">
        <v>64</v>
      </c>
      <c r="J9" s="105" t="s">
        <v>65</v>
      </c>
      <c r="K9" s="106" t="s">
        <v>32</v>
      </c>
      <c r="L9" s="106" t="s">
        <v>33</v>
      </c>
      <c r="M9" s="106" t="s">
        <v>34</v>
      </c>
      <c r="N9" s="107" t="s">
        <v>64</v>
      </c>
    </row>
    <row r="10" spans="3:14">
      <c r="C10" s="98" t="s">
        <v>35</v>
      </c>
      <c r="D10" s="98" t="s">
        <v>45</v>
      </c>
      <c r="E10" s="134">
        <v>546294.75279785809</v>
      </c>
      <c r="F10" s="135">
        <v>7.5710504436424726</v>
      </c>
      <c r="G10" s="135">
        <v>63.817803841786258</v>
      </c>
      <c r="H10" s="135">
        <v>483.16781208864415</v>
      </c>
      <c r="I10" s="134">
        <v>263952040.46484771</v>
      </c>
      <c r="J10" s="134">
        <v>569305.79749052727</v>
      </c>
      <c r="K10" s="135">
        <v>7.6842358645707369</v>
      </c>
      <c r="L10" s="135">
        <v>73.045266519607708</v>
      </c>
      <c r="M10" s="135">
        <v>561.29705672709758</v>
      </c>
      <c r="N10" s="134">
        <v>319549668.50910616</v>
      </c>
    </row>
    <row r="11" spans="3:14">
      <c r="C11" s="100"/>
      <c r="D11" s="100" t="s">
        <v>46</v>
      </c>
      <c r="E11" s="124">
        <v>379470.19915757817</v>
      </c>
      <c r="F11" s="122">
        <v>6.5143920772910473</v>
      </c>
      <c r="G11" s="122">
        <v>83.664102655340244</v>
      </c>
      <c r="H11" s="122">
        <v>545.02076749161336</v>
      </c>
      <c r="I11" s="124">
        <v>206819139.18505862</v>
      </c>
      <c r="J11" s="124">
        <v>426009.08205317234</v>
      </c>
      <c r="K11" s="122">
        <v>6.9220354491026397</v>
      </c>
      <c r="L11" s="122">
        <v>90.926072924565162</v>
      </c>
      <c r="M11" s="122">
        <v>629.39350003153186</v>
      </c>
      <c r="N11" s="124">
        <v>268127347.19866619</v>
      </c>
    </row>
    <row r="12" spans="3:14">
      <c r="C12" s="100"/>
      <c r="D12" s="100" t="s">
        <v>58</v>
      </c>
      <c r="E12" s="124">
        <v>82415.136763746792</v>
      </c>
      <c r="F12" s="122">
        <v>13.791830219314472</v>
      </c>
      <c r="G12" s="122">
        <v>26.077557612331411</v>
      </c>
      <c r="H12" s="122">
        <v>359.65724712366648</v>
      </c>
      <c r="I12" s="124">
        <v>29641201.209769651</v>
      </c>
      <c r="J12" s="124">
        <v>96841.492682425043</v>
      </c>
      <c r="K12" s="122">
        <v>9.6681666208280905</v>
      </c>
      <c r="L12" s="122">
        <v>33.350780876417083</v>
      </c>
      <c r="M12" s="122">
        <v>322.44090644792743</v>
      </c>
      <c r="N12" s="124">
        <v>31225658.682291463</v>
      </c>
    </row>
    <row r="13" spans="3:14">
      <c r="C13" s="100"/>
      <c r="D13" s="100" t="s">
        <v>60</v>
      </c>
      <c r="E13" s="124">
        <v>84409.416876533156</v>
      </c>
      <c r="F13" s="122">
        <v>6.2475481686336245</v>
      </c>
      <c r="G13" s="122">
        <v>52.131603552656877</v>
      </c>
      <c r="H13" s="122">
        <v>325.69470430333564</v>
      </c>
      <c r="I13" s="124">
        <v>27491700.070019454</v>
      </c>
      <c r="J13" s="124">
        <v>46455.222754929935</v>
      </c>
      <c r="K13" s="122">
        <v>10.538112687398083</v>
      </c>
      <c r="L13" s="122">
        <v>41.25553522278701</v>
      </c>
      <c r="M13" s="122">
        <v>434.75547915665032</v>
      </c>
      <c r="N13" s="124">
        <v>20196662.628148489</v>
      </c>
    </row>
    <row r="14" spans="3:14">
      <c r="C14" s="100"/>
      <c r="D14" s="98" t="s">
        <v>52</v>
      </c>
      <c r="E14" s="134">
        <v>82611.269057923506</v>
      </c>
      <c r="F14" s="135">
        <v>6.470352333137769</v>
      </c>
      <c r="G14" s="135">
        <v>150.16786476446791</v>
      </c>
      <c r="H14" s="135">
        <v>971.63899414109187</v>
      </c>
      <c r="I14" s="134">
        <v>80268330.372159898</v>
      </c>
      <c r="J14" s="134">
        <v>65071.769734404712</v>
      </c>
      <c r="K14" s="135">
        <v>7.0550767680183215</v>
      </c>
      <c r="L14" s="135">
        <v>164.19041591214918</v>
      </c>
      <c r="M14" s="135">
        <v>1158.3759888330694</v>
      </c>
      <c r="N14" s="134">
        <v>75377575.611208856</v>
      </c>
    </row>
    <row r="15" spans="3:14">
      <c r="C15" s="128"/>
      <c r="D15" s="129" t="s">
        <v>42</v>
      </c>
      <c r="E15" s="117">
        <v>628906.02185578155</v>
      </c>
      <c r="F15" s="130">
        <v>7.4264659356262603</v>
      </c>
      <c r="G15" s="130">
        <v>73.700192403022484</v>
      </c>
      <c r="H15" s="130">
        <v>547.33196833014767</v>
      </c>
      <c r="I15" s="118">
        <v>344220370.83700764</v>
      </c>
      <c r="J15" s="117">
        <v>634377.56722493202</v>
      </c>
      <c r="K15" s="130">
        <v>7.6196993835027538</v>
      </c>
      <c r="L15" s="130">
        <v>81.701765224035213</v>
      </c>
      <c r="M15" s="130">
        <v>622.54289010866785</v>
      </c>
      <c r="N15" s="118">
        <v>394927244.12031502</v>
      </c>
    </row>
    <row r="16" spans="3:14">
      <c r="C16" s="100" t="s">
        <v>9</v>
      </c>
      <c r="D16" s="98" t="s">
        <v>45</v>
      </c>
      <c r="E16" s="134">
        <v>184322.54877677641</v>
      </c>
      <c r="F16" s="135">
        <v>4.9359408446259625</v>
      </c>
      <c r="G16" s="135">
        <v>45.227531157352715</v>
      </c>
      <c r="H16" s="135">
        <v>223.2404183411706</v>
      </c>
      <c r="I16" s="134">
        <v>41148242.898638383</v>
      </c>
      <c r="J16" s="134">
        <v>172078.08510808073</v>
      </c>
      <c r="K16" s="135">
        <v>6.0389304994153861</v>
      </c>
      <c r="L16" s="135">
        <v>40.304487746385895</v>
      </c>
      <c r="M16" s="135">
        <v>243.39600031496349</v>
      </c>
      <c r="N16" s="134">
        <v>41883117.657164723</v>
      </c>
    </row>
    <row r="17" spans="3:14">
      <c r="C17" s="100"/>
      <c r="D17" s="100" t="s">
        <v>46</v>
      </c>
      <c r="E17" s="124">
        <v>82776.038786401376</v>
      </c>
      <c r="F17" s="122">
        <v>4.7732005869482252</v>
      </c>
      <c r="G17" s="122">
        <v>51.807446295274318</v>
      </c>
      <c r="H17" s="122">
        <v>247.28733306489201</v>
      </c>
      <c r="I17" s="124">
        <v>20469465.873165257</v>
      </c>
      <c r="J17" s="124">
        <v>119615.4701301132</v>
      </c>
      <c r="K17" s="122">
        <v>5.2064327462867626</v>
      </c>
      <c r="L17" s="122">
        <v>50.995091436337972</v>
      </c>
      <c r="M17" s="122">
        <v>265.50251395403768</v>
      </c>
      <c r="N17" s="124">
        <v>31758208.02733916</v>
      </c>
    </row>
    <row r="18" spans="3:14">
      <c r="C18" s="100"/>
      <c r="D18" s="100" t="s">
        <v>58</v>
      </c>
      <c r="E18" s="124">
        <v>39749.855874144807</v>
      </c>
      <c r="F18" s="122">
        <v>7.47654768138809</v>
      </c>
      <c r="G18" s="122">
        <v>28.388519401413028</v>
      </c>
      <c r="H18" s="122">
        <v>212.24811890867537</v>
      </c>
      <c r="I18" s="124">
        <v>8436832.1361781955</v>
      </c>
      <c r="J18" s="124">
        <v>42931.995472667732</v>
      </c>
      <c r="K18" s="122">
        <v>7.0509295978335818</v>
      </c>
      <c r="L18" s="122">
        <v>23.202406796513163</v>
      </c>
      <c r="M18" s="122">
        <v>163.59853682250971</v>
      </c>
      <c r="N18" s="124">
        <v>7023611.6421990525</v>
      </c>
    </row>
    <row r="19" spans="3:14">
      <c r="C19" s="100"/>
      <c r="D19" s="100" t="s">
        <v>60</v>
      </c>
      <c r="E19" s="124">
        <v>61796.654116230238</v>
      </c>
      <c r="F19" s="122">
        <v>3.5197191581263594</v>
      </c>
      <c r="G19" s="122">
        <v>56.283026993925809</v>
      </c>
      <c r="H19" s="122">
        <v>198.10044838786371</v>
      </c>
      <c r="I19" s="124">
        <v>12241944.889294934</v>
      </c>
      <c r="J19" s="124">
        <v>9530.6195052998082</v>
      </c>
      <c r="K19" s="122">
        <v>11.92862837056583</v>
      </c>
      <c r="L19" s="122">
        <v>27.279214287972348</v>
      </c>
      <c r="M19" s="122">
        <v>325.40360948225168</v>
      </c>
      <c r="N19" s="124">
        <v>3101297.9876265097</v>
      </c>
    </row>
    <row r="20" spans="3:14">
      <c r="C20" s="100"/>
      <c r="D20" s="98" t="s">
        <v>52</v>
      </c>
      <c r="E20" s="134">
        <v>31440.598266479312</v>
      </c>
      <c r="F20" s="135">
        <v>4.3568410936102815</v>
      </c>
      <c r="G20" s="135">
        <v>88.824246114690609</v>
      </c>
      <c r="H20" s="135">
        <v>386.99312558143743</v>
      </c>
      <c r="I20" s="134">
        <v>12167295.393295152</v>
      </c>
      <c r="J20" s="134">
        <v>14961.889404165471</v>
      </c>
      <c r="K20" s="135">
        <v>5.4724328588479487</v>
      </c>
      <c r="L20" s="135">
        <v>102.81341408883392</v>
      </c>
      <c r="M20" s="135">
        <v>562.63950559007537</v>
      </c>
      <c r="N20" s="134">
        <v>8418150.0570530482</v>
      </c>
    </row>
    <row r="21" spans="3:14">
      <c r="C21" s="128"/>
      <c r="D21" s="129" t="s">
        <v>42</v>
      </c>
      <c r="E21" s="117">
        <v>215763.14704325574</v>
      </c>
      <c r="F21" s="130">
        <v>4.8515555226772973</v>
      </c>
      <c r="G21" s="130">
        <v>50.932562226441881</v>
      </c>
      <c r="H21" s="130">
        <v>247.10215355379924</v>
      </c>
      <c r="I21" s="118">
        <v>53315538.291933537</v>
      </c>
      <c r="J21" s="117">
        <v>187039.9745122462</v>
      </c>
      <c r="K21" s="130">
        <v>5.9936146514636643</v>
      </c>
      <c r="L21" s="130">
        <v>44.869959599555521</v>
      </c>
      <c r="M21" s="130">
        <v>268.93324726647865</v>
      </c>
      <c r="N21" s="118">
        <v>50301267.714217767</v>
      </c>
    </row>
    <row r="22" spans="3:14">
      <c r="C22" s="100" t="s">
        <v>18</v>
      </c>
      <c r="D22" s="98" t="s">
        <v>45</v>
      </c>
      <c r="E22" s="134">
        <v>181141.61881133626</v>
      </c>
      <c r="F22" s="135">
        <v>5.1050066753275702</v>
      </c>
      <c r="G22" s="135">
        <v>34.061232981248665</v>
      </c>
      <c r="H22" s="135">
        <v>173.88282173916204</v>
      </c>
      <c r="I22" s="134">
        <v>31497415.813314825</v>
      </c>
      <c r="J22" s="134">
        <v>199474.28163004224</v>
      </c>
      <c r="K22" s="135">
        <v>5.6544456727676264</v>
      </c>
      <c r="L22" s="135">
        <v>45.752762125662642</v>
      </c>
      <c r="M22" s="135">
        <v>258.70650781861963</v>
      </c>
      <c r="N22" s="134">
        <v>51605294.800136052</v>
      </c>
    </row>
    <row r="23" spans="3:14">
      <c r="C23" s="100"/>
      <c r="D23" s="100" t="s">
        <v>46</v>
      </c>
      <c r="E23" s="124">
        <v>141205.99598232901</v>
      </c>
      <c r="F23" s="122">
        <v>3.6981539265608379</v>
      </c>
      <c r="G23" s="122">
        <v>36.531143602259874</v>
      </c>
      <c r="H23" s="122">
        <v>135.09779215445519</v>
      </c>
      <c r="I23" s="124">
        <v>19076618.296183519</v>
      </c>
      <c r="J23" s="124">
        <v>135262.37287165964</v>
      </c>
      <c r="K23" s="122">
        <v>4.8175162892715209</v>
      </c>
      <c r="L23" s="122">
        <v>56.724417341922077</v>
      </c>
      <c r="M23" s="122">
        <v>273.27080454414556</v>
      </c>
      <c r="N23" s="124">
        <v>36963257.45918864</v>
      </c>
    </row>
    <row r="24" spans="3:14">
      <c r="C24" s="100"/>
      <c r="D24" s="100" t="s">
        <v>58</v>
      </c>
      <c r="E24" s="124">
        <v>21543.37379479556</v>
      </c>
      <c r="F24" s="122">
        <v>16.512983391108357</v>
      </c>
      <c r="G24" s="122">
        <v>17.84394245193052</v>
      </c>
      <c r="H24" s="122">
        <v>294.65672534062202</v>
      </c>
      <c r="I24" s="124">
        <v>6347899.975163429</v>
      </c>
      <c r="J24" s="124">
        <v>34073.900511253909</v>
      </c>
      <c r="K24" s="122">
        <v>10.641361674801837</v>
      </c>
      <c r="L24" s="122">
        <v>22.67904225757502</v>
      </c>
      <c r="M24" s="122">
        <v>241.33589110097017</v>
      </c>
      <c r="N24" s="124">
        <v>8223255.1431692652</v>
      </c>
    </row>
    <row r="25" spans="3:14">
      <c r="C25" s="100"/>
      <c r="D25" s="100" t="s">
        <v>60</v>
      </c>
      <c r="E25" s="124">
        <v>18392.249034211673</v>
      </c>
      <c r="F25" s="122">
        <v>2.5435872995527311</v>
      </c>
      <c r="G25" s="122">
        <v>129.81188832769718</v>
      </c>
      <c r="H25" s="122">
        <v>330.18787048128797</v>
      </c>
      <c r="I25" s="124">
        <v>6072897.5419678772</v>
      </c>
      <c r="J25" s="124">
        <v>30138.008247128677</v>
      </c>
      <c r="K25" s="122">
        <v>3.7724823755082832</v>
      </c>
      <c r="L25" s="122">
        <v>56.456099854703687</v>
      </c>
      <c r="M25" s="122">
        <v>212.9796416918054</v>
      </c>
      <c r="N25" s="124">
        <v>6418782.1977781421</v>
      </c>
    </row>
    <row r="26" spans="3:14">
      <c r="C26" s="100"/>
      <c r="D26" s="98" t="s">
        <v>52</v>
      </c>
      <c r="E26" s="134">
        <v>10317.448863677371</v>
      </c>
      <c r="F26" s="135">
        <v>4.2269235195445081</v>
      </c>
      <c r="G26" s="135">
        <v>128.66066510546753</v>
      </c>
      <c r="H26" s="135">
        <v>543.83879137454016</v>
      </c>
      <c r="I26" s="134">
        <v>5611028.920090924</v>
      </c>
      <c r="J26" s="134">
        <v>11182.434769510959</v>
      </c>
      <c r="K26" s="135">
        <v>5.4965600787165485</v>
      </c>
      <c r="L26" s="135">
        <v>122.28266913853827</v>
      </c>
      <c r="M26" s="135">
        <v>672.13403750579357</v>
      </c>
      <c r="N26" s="134">
        <v>7516095.0307765687</v>
      </c>
    </row>
    <row r="27" spans="3:14">
      <c r="C27" s="128"/>
      <c r="D27" s="129" t="s">
        <v>42</v>
      </c>
      <c r="E27" s="117">
        <v>191459.06767501362</v>
      </c>
      <c r="F27" s="130">
        <v>5.057688059563568</v>
      </c>
      <c r="G27" s="130">
        <v>38.321700557646466</v>
      </c>
      <c r="H27" s="130">
        <v>193.81920733257905</v>
      </c>
      <c r="I27" s="118">
        <v>37108444.733405747</v>
      </c>
      <c r="J27" s="117">
        <v>210656.7163995532</v>
      </c>
      <c r="K27" s="130">
        <v>5.6460645236322096</v>
      </c>
      <c r="L27" s="130">
        <v>49.707679284653246</v>
      </c>
      <c r="M27" s="130">
        <v>280.6527645611684</v>
      </c>
      <c r="N27" s="118">
        <v>59121389.83091262</v>
      </c>
    </row>
    <row r="28" spans="3:14">
      <c r="C28" s="100" t="s">
        <v>146</v>
      </c>
      <c r="D28" s="98" t="s">
        <v>45</v>
      </c>
      <c r="E28" s="140" t="s">
        <v>124</v>
      </c>
      <c r="F28" s="141" t="s">
        <v>124</v>
      </c>
      <c r="G28" s="141" t="s">
        <v>124</v>
      </c>
      <c r="H28" s="141" t="s">
        <v>124</v>
      </c>
      <c r="I28" s="140" t="s">
        <v>124</v>
      </c>
      <c r="J28" s="134">
        <v>6856.9312182295489</v>
      </c>
      <c r="K28" s="135">
        <v>9.0712907700381535</v>
      </c>
      <c r="L28" s="135">
        <v>13.818078693781036</v>
      </c>
      <c r="M28" s="135">
        <v>125.34780971455676</v>
      </c>
      <c r="N28" s="134">
        <v>859501.30956844147</v>
      </c>
    </row>
    <row r="29" spans="3:14">
      <c r="C29" s="100"/>
      <c r="D29" s="100" t="s">
        <v>46</v>
      </c>
      <c r="E29" s="142" t="s">
        <v>124</v>
      </c>
      <c r="F29" s="143" t="s">
        <v>124</v>
      </c>
      <c r="G29" s="143" t="s">
        <v>124</v>
      </c>
      <c r="H29" s="143" t="s">
        <v>124</v>
      </c>
      <c r="I29" s="142" t="s">
        <v>124</v>
      </c>
      <c r="J29" s="124">
        <v>1862.6391757208198</v>
      </c>
      <c r="K29" s="122">
        <v>7.0014672265612825</v>
      </c>
      <c r="L29" s="122">
        <v>23.677888190499065</v>
      </c>
      <c r="M29" s="122">
        <v>165.77995815996164</v>
      </c>
      <c r="N29" s="124">
        <v>308788.24461810297</v>
      </c>
    </row>
    <row r="30" spans="3:14">
      <c r="C30" s="100"/>
      <c r="D30" s="100" t="s">
        <v>58</v>
      </c>
      <c r="E30" s="142" t="s">
        <v>124</v>
      </c>
      <c r="F30" s="143" t="s">
        <v>124</v>
      </c>
      <c r="G30" s="143" t="s">
        <v>124</v>
      </c>
      <c r="H30" s="143" t="s">
        <v>124</v>
      </c>
      <c r="I30" s="142" t="s">
        <v>124</v>
      </c>
      <c r="J30" s="124">
        <v>4246.5604741713414</v>
      </c>
      <c r="K30" s="122">
        <v>7.5955227860668666</v>
      </c>
      <c r="L30" s="122">
        <v>11.982253198142852</v>
      </c>
      <c r="M30" s="122">
        <v>91.011477194916608</v>
      </c>
      <c r="N30" s="124">
        <v>386485.74175187928</v>
      </c>
    </row>
    <row r="31" spans="3:14">
      <c r="C31" s="100"/>
      <c r="D31" s="100" t="s">
        <v>60</v>
      </c>
      <c r="E31" s="142" t="s">
        <v>124</v>
      </c>
      <c r="F31" s="143" t="s">
        <v>124</v>
      </c>
      <c r="G31" s="143" t="s">
        <v>124</v>
      </c>
      <c r="H31" s="143" t="s">
        <v>124</v>
      </c>
      <c r="I31" s="142" t="s">
        <v>124</v>
      </c>
      <c r="J31" s="124">
        <v>747.73156833738756</v>
      </c>
      <c r="K31" s="122">
        <v>22.608598591876678</v>
      </c>
      <c r="L31" s="122">
        <v>9.714625309139608</v>
      </c>
      <c r="M31" s="122">
        <v>219.63406408482328</v>
      </c>
      <c r="N31" s="124">
        <v>164227.3231984592</v>
      </c>
    </row>
    <row r="32" spans="3:14">
      <c r="C32" s="100"/>
      <c r="D32" s="98" t="s">
        <v>52</v>
      </c>
      <c r="E32" s="140" t="s">
        <v>124</v>
      </c>
      <c r="F32" s="141" t="s">
        <v>124</v>
      </c>
      <c r="G32" s="141" t="s">
        <v>124</v>
      </c>
      <c r="H32" s="141" t="s">
        <v>124</v>
      </c>
      <c r="I32" s="140"/>
      <c r="J32" s="134">
        <v>91.455553770452511</v>
      </c>
      <c r="K32" s="135">
        <v>11.676128739149677</v>
      </c>
      <c r="L32" s="135">
        <v>19.914801464316884</v>
      </c>
      <c r="M32" s="135">
        <v>232.52778571197044</v>
      </c>
      <c r="N32" s="134">
        <v>21265.957409305371</v>
      </c>
    </row>
    <row r="33" spans="3:14">
      <c r="C33" s="131"/>
      <c r="D33" s="132" t="s">
        <v>42</v>
      </c>
      <c r="E33" s="137" t="s">
        <v>124</v>
      </c>
      <c r="F33" s="138" t="s">
        <v>124</v>
      </c>
      <c r="G33" s="138" t="s">
        <v>124</v>
      </c>
      <c r="H33" s="138" t="s">
        <v>124</v>
      </c>
      <c r="I33" s="139" t="s">
        <v>124</v>
      </c>
      <c r="J33" s="137">
        <v>6948.3867720000017</v>
      </c>
      <c r="K33" s="138">
        <v>9.1055759799385836</v>
      </c>
      <c r="L33" s="138">
        <v>13.920978367674893</v>
      </c>
      <c r="M33" s="138">
        <v>126.75852624194515</v>
      </c>
      <c r="N33" s="139">
        <v>880767.26697774685</v>
      </c>
    </row>
    <row r="34" spans="3:14">
      <c r="C34" s="104" t="s">
        <v>194</v>
      </c>
      <c r="E34" s="16"/>
      <c r="F34" s="20"/>
      <c r="G34" s="20"/>
      <c r="I34" s="16"/>
      <c r="M34" s="16"/>
      <c r="N34" s="16"/>
    </row>
    <row r="35" spans="3:14">
      <c r="C35" s="100" t="s">
        <v>195</v>
      </c>
      <c r="E35" s="16"/>
      <c r="F35" s="20"/>
      <c r="G35" s="20"/>
      <c r="I35" s="16"/>
      <c r="M35" s="16"/>
      <c r="N35" s="16"/>
    </row>
    <row r="36" spans="3:14">
      <c r="E36" s="16"/>
      <c r="F36" s="20"/>
      <c r="G36" s="20"/>
      <c r="I36" s="16"/>
      <c r="M36" s="16"/>
      <c r="N36" s="16"/>
    </row>
    <row r="37" spans="3:14">
      <c r="C37" s="144" t="s">
        <v>43</v>
      </c>
      <c r="E37" s="17"/>
      <c r="F37" s="17"/>
      <c r="G37" s="16"/>
      <c r="M37" s="16"/>
      <c r="N37" s="16"/>
    </row>
    <row r="38" spans="3:14" ht="19.5" customHeight="1">
      <c r="C38" s="214" t="s">
        <v>31</v>
      </c>
      <c r="D38" s="222" t="s">
        <v>40</v>
      </c>
      <c r="E38" s="206" t="s">
        <v>132</v>
      </c>
      <c r="F38" s="207"/>
      <c r="G38" s="207"/>
      <c r="H38" s="207"/>
      <c r="I38" s="208"/>
      <c r="J38" s="207" t="s">
        <v>145</v>
      </c>
      <c r="K38" s="207"/>
      <c r="L38" s="207"/>
      <c r="M38" s="207"/>
      <c r="N38" s="207"/>
    </row>
    <row r="39" spans="3:14" ht="69">
      <c r="C39" s="215"/>
      <c r="D39" s="223"/>
      <c r="E39" s="105" t="s">
        <v>65</v>
      </c>
      <c r="F39" s="106" t="s">
        <v>32</v>
      </c>
      <c r="G39" s="106" t="s">
        <v>33</v>
      </c>
      <c r="H39" s="106" t="s">
        <v>34</v>
      </c>
      <c r="I39" s="107" t="s">
        <v>64</v>
      </c>
      <c r="J39" s="105" t="s">
        <v>65</v>
      </c>
      <c r="K39" s="106" t="s">
        <v>32</v>
      </c>
      <c r="L39" s="106" t="s">
        <v>33</v>
      </c>
      <c r="M39" s="106" t="s">
        <v>34</v>
      </c>
      <c r="N39" s="107" t="s">
        <v>64</v>
      </c>
    </row>
    <row r="40" spans="3:14">
      <c r="C40" s="100" t="s">
        <v>13</v>
      </c>
      <c r="D40" s="98" t="s">
        <v>45</v>
      </c>
      <c r="E40" s="134">
        <v>32883.84760164412</v>
      </c>
      <c r="F40" s="135">
        <v>9.612839816416157</v>
      </c>
      <c r="G40" s="135">
        <v>74.15820128761041</v>
      </c>
      <c r="H40" s="135">
        <v>712.87091005134528</v>
      </c>
      <c r="I40" s="134">
        <v>23441938.365773786</v>
      </c>
      <c r="J40" s="134">
        <v>35556.88207568699</v>
      </c>
      <c r="K40" s="135">
        <v>8.7616800195117861</v>
      </c>
      <c r="L40" s="135">
        <v>85.511638848757499</v>
      </c>
      <c r="M40" s="135">
        <v>749.22561753686648</v>
      </c>
      <c r="N40" s="134">
        <v>26640126.930842116</v>
      </c>
    </row>
    <row r="41" spans="3:14">
      <c r="C41" s="100"/>
      <c r="D41" s="100" t="s">
        <v>46</v>
      </c>
      <c r="E41" s="124">
        <v>31409.784777241566</v>
      </c>
      <c r="F41" s="122">
        <v>8.8977832431269821</v>
      </c>
      <c r="G41" s="122">
        <v>81.162705910437126</v>
      </c>
      <c r="H41" s="122">
        <v>722.16816461673079</v>
      </c>
      <c r="I41" s="124">
        <v>22683146.623587072</v>
      </c>
      <c r="J41" s="124">
        <v>32416.700404668976</v>
      </c>
      <c r="K41" s="122">
        <v>8.4137308624901284</v>
      </c>
      <c r="L41" s="122">
        <v>89.29854405897683</v>
      </c>
      <c r="M41" s="122">
        <v>751.3339161244478</v>
      </c>
      <c r="N41" s="124">
        <v>24355766.462872915</v>
      </c>
    </row>
    <row r="42" spans="3:14">
      <c r="C42" s="100"/>
      <c r="D42" s="100" t="s">
        <v>58</v>
      </c>
      <c r="E42" s="124">
        <v>1048.2215880791773</v>
      </c>
      <c r="F42" s="122">
        <v>18.834082547136205</v>
      </c>
      <c r="G42" s="122">
        <v>24.32951727593197</v>
      </c>
      <c r="H42" s="122">
        <v>458.22413670687916</v>
      </c>
      <c r="I42" s="124">
        <v>480320.43227509491</v>
      </c>
      <c r="J42" s="124">
        <v>1702.1012084561951</v>
      </c>
      <c r="K42" s="122">
        <v>12.674937420131712</v>
      </c>
      <c r="L42" s="122">
        <v>43.84028013493834</v>
      </c>
      <c r="M42" s="122">
        <v>555.67280719138694</v>
      </c>
      <c r="N42" s="124">
        <v>945811.35662670597</v>
      </c>
    </row>
    <row r="43" spans="3:14">
      <c r="C43" s="100"/>
      <c r="D43" s="100" t="s">
        <v>60</v>
      </c>
      <c r="E43" s="124">
        <v>425.84123632337366</v>
      </c>
      <c r="F43" s="122">
        <v>39.656589176542724</v>
      </c>
      <c r="G43" s="122">
        <v>16.489875832161683</v>
      </c>
      <c r="H43" s="122">
        <v>653.93223144823639</v>
      </c>
      <c r="I43" s="124">
        <v>278471.30991161952</v>
      </c>
      <c r="J43" s="124">
        <v>1438.0804625618157</v>
      </c>
      <c r="K43" s="122">
        <v>11.97332467283335</v>
      </c>
      <c r="L43" s="122">
        <v>77.738537297894339</v>
      </c>
      <c r="M43" s="122">
        <v>930.78874665885382</v>
      </c>
      <c r="N43" s="124">
        <v>1338549.1113424972</v>
      </c>
    </row>
    <row r="44" spans="3:14">
      <c r="C44" s="100"/>
      <c r="D44" s="98" t="s">
        <v>52</v>
      </c>
      <c r="E44" s="134">
        <v>7017.7033767135008</v>
      </c>
      <c r="F44" s="135">
        <v>5.9159059827161515</v>
      </c>
      <c r="G44" s="135">
        <v>179.93749030077785</v>
      </c>
      <c r="H44" s="135">
        <v>1064.4932753853011</v>
      </c>
      <c r="I44" s="134">
        <v>7470298.0531602427</v>
      </c>
      <c r="J44" s="134">
        <v>6892.2658424106849</v>
      </c>
      <c r="K44" s="135">
        <v>6.8561181343507593</v>
      </c>
      <c r="L44" s="135">
        <v>133.66849499144163</v>
      </c>
      <c r="M44" s="135">
        <v>916.44699250219662</v>
      </c>
      <c r="N44" s="134">
        <v>6316396.3028028905</v>
      </c>
    </row>
    <row r="45" spans="3:14">
      <c r="C45" s="128"/>
      <c r="D45" s="129" t="s">
        <v>42</v>
      </c>
      <c r="E45" s="117">
        <v>39901.55097835762</v>
      </c>
      <c r="F45" s="130">
        <v>8.9626399015728744</v>
      </c>
      <c r="G45" s="130">
        <v>86.437998352030576</v>
      </c>
      <c r="H45" s="130">
        <v>774.7126530419996</v>
      </c>
      <c r="I45" s="118">
        <v>30912236.418934029</v>
      </c>
      <c r="J45" s="117">
        <v>42449.147918097675</v>
      </c>
      <c r="K45" s="130">
        <v>8.4522830177855006</v>
      </c>
      <c r="L45" s="130">
        <v>91.854065180867195</v>
      </c>
      <c r="M45" s="130">
        <v>776.37655524280626</v>
      </c>
      <c r="N45" s="118">
        <v>32956523.233645007</v>
      </c>
    </row>
    <row r="46" spans="3:14">
      <c r="C46" s="100" t="s">
        <v>21</v>
      </c>
      <c r="D46" s="98" t="s">
        <v>45</v>
      </c>
      <c r="E46" s="134">
        <v>58025.372154933873</v>
      </c>
      <c r="F46" s="135">
        <v>15.221570789511439</v>
      </c>
      <c r="G46" s="135">
        <v>107.62611681477659</v>
      </c>
      <c r="H46" s="135">
        <v>1638.2385558963495</v>
      </c>
      <c r="I46" s="134">
        <v>95059401.884447113</v>
      </c>
      <c r="J46" s="134">
        <v>57887.493348662341</v>
      </c>
      <c r="K46" s="135">
        <v>13.791464325511662</v>
      </c>
      <c r="L46" s="135">
        <v>136.54676806230086</v>
      </c>
      <c r="M46" s="135">
        <v>1883.1798804951375</v>
      </c>
      <c r="N46" s="134">
        <v>109012562.80649701</v>
      </c>
    </row>
    <row r="47" spans="3:14">
      <c r="C47" s="100"/>
      <c r="D47" s="100" t="s">
        <v>46</v>
      </c>
      <c r="E47" s="124">
        <v>49795.93124378167</v>
      </c>
      <c r="F47" s="122">
        <v>11.191552146379578</v>
      </c>
      <c r="G47" s="122">
        <v>147.43960780480711</v>
      </c>
      <c r="H47" s="122">
        <v>1650.0780591892524</v>
      </c>
      <c r="I47" s="124">
        <v>82167173.582260713</v>
      </c>
      <c r="J47" s="124">
        <v>51272.815544337856</v>
      </c>
      <c r="K47" s="122">
        <v>12.306814939284562</v>
      </c>
      <c r="L47" s="122">
        <v>151.23154394969305</v>
      </c>
      <c r="M47" s="122">
        <v>1861.1786243711524</v>
      </c>
      <c r="N47" s="124">
        <v>95427868.302446574</v>
      </c>
    </row>
    <row r="48" spans="3:14">
      <c r="C48" s="100"/>
      <c r="D48" s="100" t="s">
        <v>58</v>
      </c>
      <c r="E48" s="124">
        <v>6669.9513599011498</v>
      </c>
      <c r="F48" s="122">
        <v>23.801732107755623</v>
      </c>
      <c r="G48" s="122">
        <v>46.335092992825018</v>
      </c>
      <c r="H48" s="122">
        <v>1102.8554706031657</v>
      </c>
      <c r="I48" s="124">
        <v>7355992.3459240077</v>
      </c>
      <c r="J48" s="124">
        <v>4902.1407497283026</v>
      </c>
      <c r="K48" s="122">
        <v>14.958727026580323</v>
      </c>
      <c r="L48" s="122">
        <v>113.5304924424093</v>
      </c>
      <c r="M48" s="122">
        <v>1698.2716456392411</v>
      </c>
      <c r="N48" s="124">
        <v>8325166.6381962672</v>
      </c>
    </row>
    <row r="49" spans="3:14">
      <c r="C49" s="100"/>
      <c r="D49" s="100" t="s">
        <v>60</v>
      </c>
      <c r="E49" s="124">
        <v>1559.4895512510525</v>
      </c>
      <c r="F49" s="122">
        <v>107.20633112130119</v>
      </c>
      <c r="G49" s="122">
        <v>33.114003378324675</v>
      </c>
      <c r="H49" s="122">
        <v>3550.030810928562</v>
      </c>
      <c r="I49" s="124">
        <v>5536235.9562623929</v>
      </c>
      <c r="J49" s="124">
        <v>1712.5370545961839</v>
      </c>
      <c r="K49" s="122">
        <v>54.900103631474103</v>
      </c>
      <c r="L49" s="122">
        <v>55.941437105371882</v>
      </c>
      <c r="M49" s="122">
        <v>3071.1906943785066</v>
      </c>
      <c r="N49" s="124">
        <v>5259527.8658541767</v>
      </c>
    </row>
    <row r="50" spans="3:14">
      <c r="C50" s="100"/>
      <c r="D50" s="98" t="s">
        <v>52</v>
      </c>
      <c r="E50" s="134">
        <v>19591.377487642618</v>
      </c>
      <c r="F50" s="135">
        <v>8.5785273205742403</v>
      </c>
      <c r="G50" s="135">
        <v>211.66414066671982</v>
      </c>
      <c r="H50" s="135">
        <v>1815.7666134953251</v>
      </c>
      <c r="I50" s="134">
        <v>35573369.154445387</v>
      </c>
      <c r="J50" s="134">
        <v>15741.23314542359</v>
      </c>
      <c r="K50" s="135">
        <v>8.6836907513393911</v>
      </c>
      <c r="L50" s="135">
        <v>244.85670834643722</v>
      </c>
      <c r="M50" s="135">
        <v>2126.2599336713638</v>
      </c>
      <c r="N50" s="134">
        <v>33469953.343693834</v>
      </c>
    </row>
    <row r="51" spans="3:14">
      <c r="C51" s="128"/>
      <c r="D51" s="129" t="s">
        <v>42</v>
      </c>
      <c r="E51" s="117">
        <v>77616.749642576498</v>
      </c>
      <c r="F51" s="130">
        <v>13.544788743547279</v>
      </c>
      <c r="G51" s="130">
        <v>124.25802650811079</v>
      </c>
      <c r="H51" s="130">
        <v>1683.0487187424583</v>
      </c>
      <c r="I51" s="118">
        <v>130632771.03889251</v>
      </c>
      <c r="J51" s="117">
        <v>73628.726494085931</v>
      </c>
      <c r="K51" s="130">
        <v>12.699463166269318</v>
      </c>
      <c r="L51" s="130">
        <v>152.38033508786148</v>
      </c>
      <c r="M51" s="130">
        <v>1935.1484527120733</v>
      </c>
      <c r="N51" s="118">
        <v>142482516.15019083</v>
      </c>
    </row>
    <row r="52" spans="3:14">
      <c r="C52" s="100" t="s">
        <v>15</v>
      </c>
      <c r="D52" s="98" t="s">
        <v>45</v>
      </c>
      <c r="E52" s="134">
        <v>17464.240687745838</v>
      </c>
      <c r="F52" s="135">
        <v>11.127906794938308</v>
      </c>
      <c r="G52" s="135">
        <v>107.13399118529131</v>
      </c>
      <c r="H52" s="135">
        <v>1192.1770684796638</v>
      </c>
      <c r="I52" s="134">
        <v>20820467.266340103</v>
      </c>
      <c r="J52" s="134">
        <v>18908.661700039764</v>
      </c>
      <c r="K52" s="135">
        <v>11.731147460418967</v>
      </c>
      <c r="L52" s="135">
        <v>106.37644131272974</v>
      </c>
      <c r="M52" s="135">
        <v>1247.9177193542369</v>
      </c>
      <c r="N52" s="134">
        <v>23596453.984754428</v>
      </c>
    </row>
    <row r="53" spans="3:14">
      <c r="C53" s="100"/>
      <c r="D53" s="100" t="s">
        <v>46</v>
      </c>
      <c r="E53" s="124">
        <v>16563.469825797143</v>
      </c>
      <c r="F53" s="122">
        <v>9.2037519941846817</v>
      </c>
      <c r="G53" s="122">
        <v>127.67330318086412</v>
      </c>
      <c r="H53" s="122">
        <v>1175.0734187550236</v>
      </c>
      <c r="I53" s="124">
        <v>19463293.114645123</v>
      </c>
      <c r="J53" s="124">
        <v>17914.529565392448</v>
      </c>
      <c r="K53" s="122">
        <v>8.944021306170777</v>
      </c>
      <c r="L53" s="122">
        <v>136.11951604709475</v>
      </c>
      <c r="M53" s="122">
        <v>1217.4558517108703</v>
      </c>
      <c r="N53" s="124">
        <v>21810148.850034431</v>
      </c>
    </row>
    <row r="54" spans="3:14">
      <c r="C54" s="100"/>
      <c r="D54" s="100" t="s">
        <v>58</v>
      </c>
      <c r="E54" s="124">
        <v>531.92109509909824</v>
      </c>
      <c r="F54" s="122">
        <v>27.216407164429803</v>
      </c>
      <c r="G54" s="122">
        <v>21.34553667838922</v>
      </c>
      <c r="H54" s="122">
        <v>580.94881738231152</v>
      </c>
      <c r="I54" s="124">
        <v>309018.93113852519</v>
      </c>
      <c r="J54" s="124">
        <v>643.32309134085665</v>
      </c>
      <c r="K54" s="122">
        <v>19.55807002912983</v>
      </c>
      <c r="L54" s="122">
        <v>52.259131511465313</v>
      </c>
      <c r="M54" s="122">
        <v>1022.087753762744</v>
      </c>
      <c r="N54" s="124">
        <v>657532.65337228077</v>
      </c>
    </row>
    <row r="55" spans="3:14">
      <c r="C55" s="100"/>
      <c r="D55" s="100" t="s">
        <v>60</v>
      </c>
      <c r="E55" s="124">
        <v>368.84976684959361</v>
      </c>
      <c r="F55" s="122">
        <v>74.332141533982096</v>
      </c>
      <c r="G55" s="122">
        <v>38.229572655513962</v>
      </c>
      <c r="H55" s="122">
        <v>2841.6860054133158</v>
      </c>
      <c r="I55" s="124">
        <v>1048155.2205564545</v>
      </c>
      <c r="J55" s="124">
        <v>350.80904330646155</v>
      </c>
      <c r="K55" s="122">
        <v>139.70622315124064</v>
      </c>
      <c r="L55" s="122">
        <v>23.031375752972021</v>
      </c>
      <c r="M55" s="122">
        <v>3217.6265204247825</v>
      </c>
      <c r="N55" s="124">
        <v>1128772.4813477166</v>
      </c>
    </row>
    <row r="56" spans="3:14">
      <c r="C56" s="100"/>
      <c r="D56" s="98" t="s">
        <v>52</v>
      </c>
      <c r="E56" s="134">
        <v>2669.9243809579907</v>
      </c>
      <c r="F56" s="135">
        <v>11.164872003693279</v>
      </c>
      <c r="G56" s="135">
        <v>119.70946817678521</v>
      </c>
      <c r="H56" s="135">
        <v>1336.5408898240007</v>
      </c>
      <c r="I56" s="134">
        <v>3568463.1078883871</v>
      </c>
      <c r="J56" s="134">
        <v>3605.276266624368</v>
      </c>
      <c r="K56" s="135">
        <v>10.432365395626091</v>
      </c>
      <c r="L56" s="135">
        <v>155.90225008077212</v>
      </c>
      <c r="M56" s="135">
        <v>1626.4292388428921</v>
      </c>
      <c r="N56" s="134">
        <v>5863726.7341442145</v>
      </c>
    </row>
    <row r="57" spans="3:14">
      <c r="C57" s="128"/>
      <c r="D57" s="129" t="s">
        <v>42</v>
      </c>
      <c r="E57" s="117">
        <v>20134.165068703827</v>
      </c>
      <c r="F57" s="130">
        <v>11.13280862780624</v>
      </c>
      <c r="G57" s="130">
        <v>108.8063859844423</v>
      </c>
      <c r="H57" s="130">
        <v>1211.320672648015</v>
      </c>
      <c r="I57" s="118">
        <v>24388930.374228489</v>
      </c>
      <c r="J57" s="117">
        <v>22513.937966664133</v>
      </c>
      <c r="K57" s="130">
        <v>11.523166601599497</v>
      </c>
      <c r="L57" s="130">
        <v>113.55652671405511</v>
      </c>
      <c r="M57" s="130">
        <v>1308.530776025041</v>
      </c>
      <c r="N57" s="118">
        <v>29460180.718898643</v>
      </c>
    </row>
    <row r="58" spans="3:14">
      <c r="C58" s="100" t="s">
        <v>44</v>
      </c>
      <c r="D58" s="98" t="s">
        <v>45</v>
      </c>
      <c r="E58" s="140">
        <v>20944.280785555959</v>
      </c>
      <c r="F58" s="141">
        <v>13.659737185356667</v>
      </c>
      <c r="G58" s="141">
        <v>52.850991236254316</v>
      </c>
      <c r="H58" s="141">
        <v>721.93065027282239</v>
      </c>
      <c r="I58" s="140">
        <v>15120318.24701299</v>
      </c>
      <c r="J58" s="134">
        <v>19553.562063525409</v>
      </c>
      <c r="K58" s="135">
        <v>11.618228141284515</v>
      </c>
      <c r="L58" s="135">
        <v>72.753848959841577</v>
      </c>
      <c r="M58" s="135">
        <v>845.27081537199444</v>
      </c>
      <c r="N58" s="134">
        <v>16528055.348863021</v>
      </c>
    </row>
    <row r="59" spans="3:14">
      <c r="C59" s="100"/>
      <c r="D59" s="100" t="s">
        <v>46</v>
      </c>
      <c r="E59" s="142">
        <v>15842.344096048229</v>
      </c>
      <c r="F59" s="143">
        <v>9.6942979233118205</v>
      </c>
      <c r="G59" s="143">
        <v>75.055467488897392</v>
      </c>
      <c r="H59" s="143">
        <v>727.61006261081593</v>
      </c>
      <c r="I59" s="142">
        <v>11527048.979627742</v>
      </c>
      <c r="J59" s="124">
        <v>16497.128050129315</v>
      </c>
      <c r="K59" s="122">
        <v>9.9176190308238734</v>
      </c>
      <c r="L59" s="122">
        <v>86.625477554417557</v>
      </c>
      <c r="M59" s="122">
        <v>859.11848474789781</v>
      </c>
      <c r="N59" s="124">
        <v>14172987.653119139</v>
      </c>
    </row>
    <row r="60" spans="3:14">
      <c r="C60" s="100"/>
      <c r="D60" s="100" t="s">
        <v>58</v>
      </c>
      <c r="E60" s="142">
        <v>4931.886098259507</v>
      </c>
      <c r="F60" s="143">
        <v>26.217539800551474</v>
      </c>
      <c r="G60" s="143">
        <v>25.280459634722732</v>
      </c>
      <c r="H60" s="143">
        <v>662.79145664957821</v>
      </c>
      <c r="I60" s="142">
        <v>3268811.9710952234</v>
      </c>
      <c r="J60" s="124">
        <v>2448.8390004386433</v>
      </c>
      <c r="K60" s="122">
        <v>19.979561415652242</v>
      </c>
      <c r="L60" s="122">
        <v>34.492100463377085</v>
      </c>
      <c r="M60" s="122">
        <v>689.13703956288964</v>
      </c>
      <c r="N60" s="124">
        <v>1687585.6591284324</v>
      </c>
    </row>
    <row r="61" spans="3:14">
      <c r="C61" s="100"/>
      <c r="D61" s="100" t="s">
        <v>60</v>
      </c>
      <c r="E61" s="142">
        <v>170.05059124822117</v>
      </c>
      <c r="F61" s="143">
        <v>18.882895377328346</v>
      </c>
      <c r="G61" s="143">
        <v>101.04406550395262</v>
      </c>
      <c r="H61" s="143">
        <v>1908.0045174110498</v>
      </c>
      <c r="I61" s="142">
        <v>324457.29629002593</v>
      </c>
      <c r="J61" s="124">
        <v>607.59501295745099</v>
      </c>
      <c r="K61" s="122">
        <v>24.09299682586467</v>
      </c>
      <c r="L61" s="122">
        <v>45.596820326729116</v>
      </c>
      <c r="M61" s="122">
        <v>1098.5640474014062</v>
      </c>
      <c r="N61" s="124">
        <v>667482.03661544726</v>
      </c>
    </row>
    <row r="62" spans="3:14">
      <c r="C62" s="100"/>
      <c r="D62" s="98" t="s">
        <v>52</v>
      </c>
      <c r="E62" s="140">
        <v>2606.3181388088701</v>
      </c>
      <c r="F62" s="141">
        <v>6.6700660204601645</v>
      </c>
      <c r="G62" s="141">
        <v>144.75130663514679</v>
      </c>
      <c r="H62" s="141">
        <v>965.50077180430253</v>
      </c>
      <c r="I62" s="140">
        <v>2516402.1745875175</v>
      </c>
      <c r="J62" s="134">
        <v>4205.9671922873795</v>
      </c>
      <c r="K62" s="135">
        <v>6.0363222218070653</v>
      </c>
      <c r="L62" s="135">
        <v>170.3332959607944</v>
      </c>
      <c r="M62" s="135">
        <v>1028.186659521783</v>
      </c>
      <c r="N62" s="134">
        <v>4324519.3574961731</v>
      </c>
    </row>
    <row r="63" spans="3:14">
      <c r="C63" s="131"/>
      <c r="D63" s="132" t="s">
        <v>42</v>
      </c>
      <c r="E63" s="137">
        <v>23550.598924364829</v>
      </c>
      <c r="F63" s="138">
        <v>12.886198185355612</v>
      </c>
      <c r="G63" s="138">
        <v>58.115378118959228</v>
      </c>
      <c r="H63" s="138">
        <v>748.88628005778764</v>
      </c>
      <c r="I63" s="139">
        <v>17636720.421600506</v>
      </c>
      <c r="J63" s="137">
        <v>23759.529255812788</v>
      </c>
      <c r="K63" s="138">
        <v>10.630106158101151</v>
      </c>
      <c r="L63" s="138">
        <v>82.562769455425325</v>
      </c>
      <c r="M63" s="138">
        <v>877.65100401800248</v>
      </c>
      <c r="N63" s="139">
        <v>20852574.706359193</v>
      </c>
    </row>
    <row r="64" spans="3:14">
      <c r="C64" s="104" t="s">
        <v>62</v>
      </c>
      <c r="D64" s="6"/>
      <c r="E64" s="21"/>
      <c r="F64" s="23"/>
      <c r="G64" s="23"/>
      <c r="H64" s="22"/>
      <c r="I64" s="21"/>
      <c r="M64" s="16"/>
      <c r="N64" s="16"/>
    </row>
    <row r="65" spans="3:14">
      <c r="C65" s="100"/>
      <c r="D65" s="6"/>
      <c r="E65" s="21"/>
      <c r="F65" s="23"/>
      <c r="G65" s="23"/>
      <c r="H65" s="22"/>
      <c r="I65" s="21"/>
      <c r="M65" s="16"/>
      <c r="N65" s="16"/>
    </row>
    <row r="66" spans="3:14">
      <c r="C66" s="9"/>
      <c r="D66" s="6"/>
      <c r="E66" s="21"/>
      <c r="F66" s="23"/>
      <c r="G66" s="23"/>
      <c r="H66" s="22"/>
      <c r="I66" s="21"/>
      <c r="M66" s="16"/>
      <c r="N66" s="16"/>
    </row>
    <row r="67" spans="3:14">
      <c r="C67" s="144" t="s">
        <v>43</v>
      </c>
      <c r="E67" s="17"/>
      <c r="F67" s="17"/>
      <c r="G67" s="16"/>
      <c r="M67" s="16"/>
      <c r="N67" s="16"/>
    </row>
    <row r="68" spans="3:14" ht="16.5" customHeight="1">
      <c r="C68" s="214" t="s">
        <v>31</v>
      </c>
      <c r="D68" s="222" t="s">
        <v>40</v>
      </c>
      <c r="E68" s="206" t="s">
        <v>132</v>
      </c>
      <c r="F68" s="207"/>
      <c r="G68" s="207"/>
      <c r="H68" s="207"/>
      <c r="I68" s="208"/>
      <c r="J68" s="207" t="s">
        <v>145</v>
      </c>
      <c r="K68" s="207"/>
      <c r="L68" s="207"/>
      <c r="M68" s="207"/>
      <c r="N68" s="207"/>
    </row>
    <row r="69" spans="3:14" ht="69">
      <c r="C69" s="215"/>
      <c r="D69" s="223"/>
      <c r="E69" s="105" t="s">
        <v>65</v>
      </c>
      <c r="F69" s="106" t="s">
        <v>32</v>
      </c>
      <c r="G69" s="106" t="s">
        <v>33</v>
      </c>
      <c r="H69" s="106" t="s">
        <v>34</v>
      </c>
      <c r="I69" s="107" t="s">
        <v>64</v>
      </c>
      <c r="J69" s="105" t="s">
        <v>65</v>
      </c>
      <c r="K69" s="106" t="s">
        <v>32</v>
      </c>
      <c r="L69" s="106" t="s">
        <v>33</v>
      </c>
      <c r="M69" s="106" t="s">
        <v>34</v>
      </c>
      <c r="N69" s="107" t="s">
        <v>64</v>
      </c>
    </row>
    <row r="70" spans="3:14">
      <c r="C70" s="100" t="s">
        <v>16</v>
      </c>
      <c r="D70" s="98" t="s">
        <v>45</v>
      </c>
      <c r="E70" s="134">
        <v>51512.843979865676</v>
      </c>
      <c r="F70" s="135">
        <v>12.069076935408258</v>
      </c>
      <c r="G70" s="135">
        <v>59.294701882183368</v>
      </c>
      <c r="H70" s="135">
        <v>715.63231887816789</v>
      </c>
      <c r="I70" s="134">
        <v>36864255.989320546</v>
      </c>
      <c r="J70" s="134">
        <v>58989.900346260336</v>
      </c>
      <c r="K70" s="135">
        <v>9.9424707497139462</v>
      </c>
      <c r="L70" s="135">
        <v>84.269572198012682</v>
      </c>
      <c r="M70" s="135">
        <v>837.84775666964867</v>
      </c>
      <c r="N70" s="134">
        <v>49424555.671280362</v>
      </c>
    </row>
    <row r="71" spans="3:14">
      <c r="C71" s="100"/>
      <c r="D71" s="100" t="s">
        <v>46</v>
      </c>
      <c r="E71" s="124">
        <v>41876.634445979173</v>
      </c>
      <c r="F71" s="122">
        <v>9.8363163427346585</v>
      </c>
      <c r="G71" s="122">
        <v>76.308546880652841</v>
      </c>
      <c r="H71" s="122">
        <v>750.59500677249935</v>
      </c>
      <c r="I71" s="124">
        <v>31432392.715589218</v>
      </c>
      <c r="J71" s="124">
        <v>51167.426311150128</v>
      </c>
      <c r="K71" s="122">
        <v>8.4784323984835375</v>
      </c>
      <c r="L71" s="122">
        <v>99.880977476656355</v>
      </c>
      <c r="M71" s="122">
        <v>846.83411543028762</v>
      </c>
      <c r="N71" s="124">
        <v>43330322.199047245</v>
      </c>
    </row>
    <row r="72" spans="3:14">
      <c r="C72" s="100"/>
      <c r="D72" s="100" t="s">
        <v>58</v>
      </c>
      <c r="E72" s="124">
        <v>7939.926953467495</v>
      </c>
      <c r="F72" s="122">
        <v>20.332796476075355</v>
      </c>
      <c r="G72" s="122">
        <v>21.322508841090375</v>
      </c>
      <c r="H72" s="122">
        <v>433.54623262520795</v>
      </c>
      <c r="I72" s="124">
        <v>3442325.4179951772</v>
      </c>
      <c r="J72" s="124">
        <v>5892.6321743680628</v>
      </c>
      <c r="K72" s="122">
        <v>13.968115148031517</v>
      </c>
      <c r="L72" s="122">
        <v>48.308344790552511</v>
      </c>
      <c r="M72" s="122">
        <v>674.77652264524602</v>
      </c>
      <c r="N72" s="124">
        <v>3976209.8478475763</v>
      </c>
    </row>
    <row r="73" spans="3:14">
      <c r="C73" s="100"/>
      <c r="D73" s="100" t="s">
        <v>60</v>
      </c>
      <c r="E73" s="124">
        <v>1696.2825804190043</v>
      </c>
      <c r="F73" s="122">
        <v>28.509244363793321</v>
      </c>
      <c r="G73" s="122">
        <v>41.140379954301068</v>
      </c>
      <c r="H73" s="122">
        <v>1172.8811453364733</v>
      </c>
      <c r="I73" s="124">
        <v>1989537.8557361502</v>
      </c>
      <c r="J73" s="124">
        <v>1929.8418607421461</v>
      </c>
      <c r="K73" s="122">
        <v>36.467666306153774</v>
      </c>
      <c r="L73" s="122">
        <v>30.095468273367146</v>
      </c>
      <c r="M73" s="122">
        <v>1097.5114943205911</v>
      </c>
      <c r="N73" s="124">
        <v>2118023.6243855427</v>
      </c>
    </row>
    <row r="74" spans="3:14">
      <c r="C74" s="100"/>
      <c r="D74" s="98" t="s">
        <v>52</v>
      </c>
      <c r="E74" s="134">
        <v>8967.8985436438506</v>
      </c>
      <c r="F74" s="135">
        <v>10.833791302962227</v>
      </c>
      <c r="G74" s="135">
        <v>137.52549135819359</v>
      </c>
      <c r="H74" s="135">
        <v>1489.9224722120045</v>
      </c>
      <c r="I74" s="134">
        <v>13361473.568692282</v>
      </c>
      <c r="J74" s="134">
        <v>8391.2475602118175</v>
      </c>
      <c r="K74" s="135">
        <v>8.0714222476988606</v>
      </c>
      <c r="L74" s="135">
        <v>139.48864841210624</v>
      </c>
      <c r="M74" s="135">
        <v>1125.8717800949187</v>
      </c>
      <c r="N74" s="134">
        <v>9447468.8278328218</v>
      </c>
    </row>
    <row r="75" spans="3:14">
      <c r="C75" s="128"/>
      <c r="D75" s="129" t="s">
        <v>42</v>
      </c>
      <c r="E75" s="117">
        <v>60480.742523509529</v>
      </c>
      <c r="F75" s="130">
        <v>11.885912579912942</v>
      </c>
      <c r="G75" s="130">
        <v>69.867725894156209</v>
      </c>
      <c r="H75" s="130">
        <v>830.44168213526052</v>
      </c>
      <c r="I75" s="118">
        <v>50225729.558012828</v>
      </c>
      <c r="J75" s="117">
        <v>67381.14790647215</v>
      </c>
      <c r="K75" s="130">
        <v>9.7094614931877015</v>
      </c>
      <c r="L75" s="130">
        <v>89.986098279026834</v>
      </c>
      <c r="M75" s="130">
        <v>873.71655616241515</v>
      </c>
      <c r="N75" s="118">
        <v>58872024.499113187</v>
      </c>
    </row>
    <row r="76" spans="3:14">
      <c r="C76" s="98" t="s">
        <v>36</v>
      </c>
      <c r="D76" s="98" t="s">
        <v>45</v>
      </c>
      <c r="E76" s="134">
        <v>91023.754931118674</v>
      </c>
      <c r="F76" s="135">
        <v>9.8607944148026796</v>
      </c>
      <c r="G76" s="135">
        <v>81.923982720519447</v>
      </c>
      <c r="H76" s="135">
        <v>807.83555124888937</v>
      </c>
      <c r="I76" s="134">
        <v>73532225.241524041</v>
      </c>
      <c r="J76" s="134">
        <v>93836.042598517452</v>
      </c>
      <c r="K76" s="135">
        <v>9.2123219535423715</v>
      </c>
      <c r="L76" s="135">
        <v>98.325669901514431</v>
      </c>
      <c r="M76" s="135">
        <v>905.8077274304818</v>
      </c>
      <c r="N76" s="134">
        <v>84997412.497232944</v>
      </c>
    </row>
    <row r="77" spans="3:14">
      <c r="C77" s="100"/>
      <c r="D77" s="100" t="s">
        <v>46</v>
      </c>
      <c r="E77" s="124">
        <v>86196.79989680073</v>
      </c>
      <c r="F77" s="122">
        <v>7.6734045714123322</v>
      </c>
      <c r="G77" s="122">
        <v>98.021056207830583</v>
      </c>
      <c r="H77" s="122">
        <v>752.15522079983225</v>
      </c>
      <c r="I77" s="124">
        <v>64833373.058617115</v>
      </c>
      <c r="J77" s="124">
        <v>82884.711355640291</v>
      </c>
      <c r="K77" s="122">
        <v>7.1700774481119431</v>
      </c>
      <c r="L77" s="122">
        <v>114.69288147092747</v>
      </c>
      <c r="M77" s="122">
        <v>822.35684289367327</v>
      </c>
      <c r="N77" s="124">
        <v>68160809.554577738</v>
      </c>
    </row>
    <row r="78" spans="3:14">
      <c r="C78" s="100"/>
      <c r="D78" s="100" t="s">
        <v>58</v>
      </c>
      <c r="E78" s="124">
        <v>2882.0409562451932</v>
      </c>
      <c r="F78" s="122">
        <v>24.601698727896672</v>
      </c>
      <c r="G78" s="122">
        <v>26.312644252373897</v>
      </c>
      <c r="H78" s="122">
        <v>647.33574663122454</v>
      </c>
      <c r="I78" s="124">
        <v>1865648.1342327506</v>
      </c>
      <c r="J78" s="124">
        <v>6550.1708316709701</v>
      </c>
      <c r="K78" s="122">
        <v>12.597882310580879</v>
      </c>
      <c r="L78" s="122">
        <v>74.006674855775074</v>
      </c>
      <c r="M78" s="122">
        <v>932.3273800304795</v>
      </c>
      <c r="N78" s="124">
        <v>6106903.6102438625</v>
      </c>
    </row>
    <row r="79" spans="3:14">
      <c r="C79" s="100"/>
      <c r="D79" s="100" t="s">
        <v>60</v>
      </c>
      <c r="E79" s="124">
        <v>1944.9140780727482</v>
      </c>
      <c r="F79" s="122">
        <v>84.960314908437667</v>
      </c>
      <c r="G79" s="122">
        <v>41.353079481035444</v>
      </c>
      <c r="H79" s="122">
        <v>3513.3706551424239</v>
      </c>
      <c r="I79" s="124">
        <v>6833204.0486741746</v>
      </c>
      <c r="J79" s="124">
        <v>4401.1604112061932</v>
      </c>
      <c r="K79" s="122">
        <v>42.634154812934725</v>
      </c>
      <c r="L79" s="122">
        <v>57.182441806334083</v>
      </c>
      <c r="M79" s="122">
        <v>2437.9250765528782</v>
      </c>
      <c r="N79" s="124">
        <v>10729699.332411354</v>
      </c>
    </row>
    <row r="80" spans="3:14">
      <c r="C80" s="100"/>
      <c r="D80" s="98" t="s">
        <v>52</v>
      </c>
      <c r="E80" s="134">
        <v>9546.0647180602919</v>
      </c>
      <c r="F80" s="135">
        <v>7.6773570658023642</v>
      </c>
      <c r="G80" s="135">
        <v>171.75869152270866</v>
      </c>
      <c r="H80" s="135">
        <v>1318.6528039748359</v>
      </c>
      <c r="I80" s="134">
        <v>12587945.007395456</v>
      </c>
      <c r="J80" s="134">
        <v>14430.265122504719</v>
      </c>
      <c r="K80" s="135">
        <v>7.2357709302662458</v>
      </c>
      <c r="L80" s="135">
        <v>194.6583705111899</v>
      </c>
      <c r="M80" s="135">
        <v>1408.5033786778642</v>
      </c>
      <c r="N80" s="134">
        <v>20325077.18026524</v>
      </c>
    </row>
    <row r="81" spans="3:14">
      <c r="C81" s="128"/>
      <c r="D81" s="129" t="s">
        <v>42</v>
      </c>
      <c r="E81" s="117">
        <v>100569.81964917897</v>
      </c>
      <c r="F81" s="130">
        <v>9.6535430314940918</v>
      </c>
      <c r="G81" s="130">
        <v>88.705484347152847</v>
      </c>
      <c r="H81" s="130">
        <v>856.32221027476578</v>
      </c>
      <c r="I81" s="118">
        <v>86120170.248919502</v>
      </c>
      <c r="J81" s="117">
        <v>108266.30772102217</v>
      </c>
      <c r="K81" s="130">
        <v>8.9488775275300991</v>
      </c>
      <c r="L81" s="130">
        <v>108.70742942520893</v>
      </c>
      <c r="M81" s="130">
        <v>972.80947225881653</v>
      </c>
      <c r="N81" s="118">
        <v>105322489.67749819</v>
      </c>
    </row>
    <row r="82" spans="3:14">
      <c r="C82" s="100" t="s">
        <v>0</v>
      </c>
      <c r="D82" s="98" t="s">
        <v>45</v>
      </c>
      <c r="E82" s="134">
        <v>10614.196923323869</v>
      </c>
      <c r="F82" s="135">
        <v>10.428834010707181</v>
      </c>
      <c r="G82" s="135">
        <v>82.110884021106088</v>
      </c>
      <c r="H82" s="135">
        <v>856.32077992854397</v>
      </c>
      <c r="I82" s="134">
        <v>9089157.3876958471</v>
      </c>
      <c r="J82" s="134">
        <v>9629.7666431813959</v>
      </c>
      <c r="K82" s="135">
        <v>13.092856480038019</v>
      </c>
      <c r="L82" s="135">
        <v>75.300513277173437</v>
      </c>
      <c r="M82" s="135">
        <v>985.89881321122914</v>
      </c>
      <c r="N82" s="134">
        <v>9493975.5050136205</v>
      </c>
    </row>
    <row r="83" spans="3:14">
      <c r="C83" s="100"/>
      <c r="D83" s="100" t="s">
        <v>46</v>
      </c>
      <c r="E83" s="124">
        <v>9860.767153378014</v>
      </c>
      <c r="F83" s="122">
        <v>8.0954305649652927</v>
      </c>
      <c r="G83" s="122">
        <v>94.412725640428448</v>
      </c>
      <c r="H83" s="122">
        <v>764.31166487120674</v>
      </c>
      <c r="I83" s="124">
        <v>7536699.3599056602</v>
      </c>
      <c r="J83" s="124">
        <v>7936.9143456041147</v>
      </c>
      <c r="K83" s="122">
        <v>7.5798816020940185</v>
      </c>
      <c r="L83" s="122">
        <v>101.68240353022064</v>
      </c>
      <c r="M83" s="122">
        <v>770.74057977541929</v>
      </c>
      <c r="N83" s="124">
        <v>6117301.9643587582</v>
      </c>
    </row>
    <row r="84" spans="3:14">
      <c r="C84" s="100"/>
      <c r="D84" s="100" t="s">
        <v>58</v>
      </c>
      <c r="E84" s="124">
        <v>288.00117995304146</v>
      </c>
      <c r="F84" s="122">
        <v>17.364089656664465</v>
      </c>
      <c r="G84" s="122">
        <v>48.020152076655897</v>
      </c>
      <c r="H84" s="122">
        <v>833.82622598571538</v>
      </c>
      <c r="I84" s="124">
        <v>240142.93695967743</v>
      </c>
      <c r="J84" s="124">
        <v>1126.7713235324197</v>
      </c>
      <c r="K84" s="122">
        <v>13.538348915320761</v>
      </c>
      <c r="L84" s="122">
        <v>106.8379243303072</v>
      </c>
      <c r="M84" s="122">
        <v>1446.4090969723359</v>
      </c>
      <c r="N84" s="124">
        <v>1629772.292564851</v>
      </c>
    </row>
    <row r="85" spans="3:14">
      <c r="C85" s="100"/>
      <c r="D85" s="100" t="s">
        <v>60</v>
      </c>
      <c r="E85" s="124">
        <v>465.42858999281236</v>
      </c>
      <c r="F85" s="122">
        <v>55.573860972552175</v>
      </c>
      <c r="G85" s="122">
        <v>50.73579798170806</v>
      </c>
      <c r="H85" s="122">
        <v>2819.5841833669369</v>
      </c>
      <c r="I85" s="124">
        <v>1312315.0908305089</v>
      </c>
      <c r="J85" s="124">
        <v>566.08097404486182</v>
      </c>
      <c r="K85" s="122">
        <v>89.502492694650925</v>
      </c>
      <c r="L85" s="122">
        <v>34.479000345284419</v>
      </c>
      <c r="M85" s="122">
        <v>3085.9564765226855</v>
      </c>
      <c r="N85" s="124">
        <v>1746901.2480900115</v>
      </c>
    </row>
    <row r="86" spans="3:14">
      <c r="C86" s="100"/>
      <c r="D86" s="98" t="s">
        <v>52</v>
      </c>
      <c r="E86" s="134">
        <v>2213.0001273705798</v>
      </c>
      <c r="F86" s="135">
        <v>9.6569089711736353</v>
      </c>
      <c r="G86" s="135">
        <v>148.15996679502666</v>
      </c>
      <c r="H86" s="135">
        <v>1430.767312511681</v>
      </c>
      <c r="I86" s="134">
        <v>3166288.2448260123</v>
      </c>
      <c r="J86" s="134">
        <v>2662.9396042954854</v>
      </c>
      <c r="K86" s="135">
        <v>7.9440884271405547</v>
      </c>
      <c r="L86" s="135">
        <v>217.9400769922328</v>
      </c>
      <c r="M86" s="135">
        <v>1731.3352434441181</v>
      </c>
      <c r="N86" s="134">
        <v>4610441.1880799076</v>
      </c>
    </row>
    <row r="87" spans="3:14">
      <c r="C87" s="128"/>
      <c r="D87" s="129" t="s">
        <v>42</v>
      </c>
      <c r="E87" s="117">
        <v>12827.197050694449</v>
      </c>
      <c r="F87" s="130">
        <v>10.295658368042847</v>
      </c>
      <c r="G87" s="130">
        <v>92.79898326509489</v>
      </c>
      <c r="H87" s="130">
        <v>955.42662859914242</v>
      </c>
      <c r="I87" s="118">
        <v>12255445.63252186</v>
      </c>
      <c r="J87" s="117">
        <v>12292.706247476881</v>
      </c>
      <c r="K87" s="130">
        <v>11.977491149950007</v>
      </c>
      <c r="L87" s="130">
        <v>95.794763103751436</v>
      </c>
      <c r="M87" s="130">
        <v>1147.3809272867402</v>
      </c>
      <c r="N87" s="118">
        <v>14104416.693093527</v>
      </c>
    </row>
    <row r="88" spans="3:14">
      <c r="C88" s="100" t="s">
        <v>14</v>
      </c>
      <c r="D88" s="98" t="s">
        <v>45</v>
      </c>
      <c r="E88" s="140">
        <v>27858.222997823166</v>
      </c>
      <c r="F88" s="141">
        <v>12.576700042665784</v>
      </c>
      <c r="G88" s="141">
        <v>64.641165558495558</v>
      </c>
      <c r="H88" s="141">
        <v>812.97254963749708</v>
      </c>
      <c r="I88" s="140">
        <v>22647970.578910258</v>
      </c>
      <c r="J88" s="134">
        <v>21949.174558551014</v>
      </c>
      <c r="K88" s="135">
        <v>13.043409178380927</v>
      </c>
      <c r="L88" s="135">
        <v>89.915188865781317</v>
      </c>
      <c r="M88" s="135">
        <v>1172.8005997277867</v>
      </c>
      <c r="N88" s="134">
        <v>25742005.085798509</v>
      </c>
    </row>
    <row r="89" spans="3:14">
      <c r="C89" s="100"/>
      <c r="D89" s="100" t="s">
        <v>46</v>
      </c>
      <c r="E89" s="142">
        <v>25462.418613327874</v>
      </c>
      <c r="F89" s="143">
        <v>9.4718888971367292</v>
      </c>
      <c r="G89" s="143">
        <v>79.725625631120593</v>
      </c>
      <c r="H89" s="143">
        <v>755.15226823269063</v>
      </c>
      <c r="I89" s="142">
        <v>19228003.170544825</v>
      </c>
      <c r="J89" s="124">
        <v>18165.681430944915</v>
      </c>
      <c r="K89" s="122">
        <v>9.7806504336671836</v>
      </c>
      <c r="L89" s="122">
        <v>109.6990528305264</v>
      </c>
      <c r="M89" s="122">
        <v>1072.9280886397673</v>
      </c>
      <c r="N89" s="124">
        <v>19490469.856542639</v>
      </c>
    </row>
    <row r="90" spans="3:14">
      <c r="C90" s="100"/>
      <c r="D90" s="100" t="s">
        <v>58</v>
      </c>
      <c r="E90" s="142">
        <v>1838.8611684211644</v>
      </c>
      <c r="F90" s="143">
        <v>26.12784301835131</v>
      </c>
      <c r="G90" s="143">
        <v>22.251811981669025</v>
      </c>
      <c r="H90" s="143">
        <v>581.39185033091712</v>
      </c>
      <c r="I90" s="142">
        <v>1069098.8972100529</v>
      </c>
      <c r="J90" s="124">
        <v>2547.9882840710411</v>
      </c>
      <c r="K90" s="122">
        <v>13.778702580050787</v>
      </c>
      <c r="L90" s="122">
        <v>69.504456976550571</v>
      </c>
      <c r="M90" s="122">
        <v>957.68124066782639</v>
      </c>
      <c r="N90" s="124">
        <v>2440160.5810962408</v>
      </c>
    </row>
    <row r="91" spans="3:14">
      <c r="C91" s="100"/>
      <c r="D91" s="100" t="s">
        <v>60</v>
      </c>
      <c r="E91" s="142">
        <v>556.94321607412826</v>
      </c>
      <c r="F91" s="143">
        <v>109.78109886574059</v>
      </c>
      <c r="G91" s="143">
        <v>38.44942477704079</v>
      </c>
      <c r="H91" s="143">
        <v>4221.0201027791709</v>
      </c>
      <c r="I91" s="142">
        <v>2350868.511155379</v>
      </c>
      <c r="J91" s="124">
        <v>1235.5048435350586</v>
      </c>
      <c r="K91" s="122">
        <v>59.499493320847769</v>
      </c>
      <c r="L91" s="122">
        <v>51.847034512270689</v>
      </c>
      <c r="M91" s="122">
        <v>3084.8722836686138</v>
      </c>
      <c r="N91" s="124">
        <v>3811374.6481596297</v>
      </c>
    </row>
    <row r="92" spans="3:14">
      <c r="C92" s="100"/>
      <c r="D92" s="98" t="s">
        <v>52</v>
      </c>
      <c r="E92" s="140">
        <v>3028.966589685961</v>
      </c>
      <c r="F92" s="141">
        <v>7.5614151956775384</v>
      </c>
      <c r="G92" s="141">
        <v>190.95065651292825</v>
      </c>
      <c r="H92" s="141">
        <v>1443.8571957814577</v>
      </c>
      <c r="I92" s="140">
        <v>4373395.206299697</v>
      </c>
      <c r="J92" s="134">
        <v>4106.0746616218021</v>
      </c>
      <c r="K92" s="135">
        <v>8.1260447299396468</v>
      </c>
      <c r="L92" s="135">
        <v>184.73179428484147</v>
      </c>
      <c r="M92" s="135">
        <v>1501.1388234006311</v>
      </c>
      <c r="N92" s="134">
        <v>6163788.0863420963</v>
      </c>
    </row>
    <row r="93" spans="3:14">
      <c r="C93" s="131"/>
      <c r="D93" s="132" t="s">
        <v>42</v>
      </c>
      <c r="E93" s="137">
        <v>30887.189587509129</v>
      </c>
      <c r="F93" s="138">
        <v>12.084873805246337</v>
      </c>
      <c r="G93" s="138">
        <v>72.391367880038985</v>
      </c>
      <c r="H93" s="138">
        <v>874.84054541943419</v>
      </c>
      <c r="I93" s="139">
        <v>27021365.785209954</v>
      </c>
      <c r="J93" s="137">
        <v>26055.249220172816</v>
      </c>
      <c r="K93" s="138">
        <v>12.268476442444092</v>
      </c>
      <c r="L93" s="138">
        <v>99.812212069907915</v>
      </c>
      <c r="M93" s="138">
        <v>1224.5437724478991</v>
      </c>
      <c r="N93" s="139">
        <v>31905793.172140606</v>
      </c>
    </row>
    <row r="94" spans="3:14">
      <c r="C94" s="104" t="s">
        <v>62</v>
      </c>
      <c r="E94" s="16"/>
      <c r="F94" s="20"/>
      <c r="G94" s="20"/>
      <c r="I94" s="16"/>
      <c r="J94" s="17"/>
      <c r="L94" s="16"/>
    </row>
    <row r="95" spans="3:14">
      <c r="E95" s="16"/>
      <c r="F95" s="20"/>
      <c r="G95" s="20"/>
      <c r="I95" s="16"/>
      <c r="J95" s="17"/>
      <c r="L95" s="16"/>
    </row>
    <row r="96" spans="3:14">
      <c r="E96" s="16"/>
      <c r="F96" s="20"/>
      <c r="G96" s="20"/>
      <c r="I96" s="16"/>
      <c r="J96" s="17"/>
      <c r="L96" s="16"/>
    </row>
    <row r="97" spans="3:14">
      <c r="C97" s="144" t="s">
        <v>43</v>
      </c>
      <c r="E97" s="17"/>
      <c r="F97" s="17"/>
      <c r="G97" s="16"/>
      <c r="J97" s="17"/>
      <c r="L97" s="16"/>
    </row>
    <row r="98" spans="3:14" ht="18.75" customHeight="1">
      <c r="C98" s="214" t="s">
        <v>31</v>
      </c>
      <c r="D98" s="222" t="s">
        <v>40</v>
      </c>
      <c r="E98" s="206" t="s">
        <v>132</v>
      </c>
      <c r="F98" s="207"/>
      <c r="G98" s="207"/>
      <c r="H98" s="207"/>
      <c r="I98" s="208"/>
      <c r="J98" s="207" t="s">
        <v>145</v>
      </c>
      <c r="K98" s="207"/>
      <c r="L98" s="207"/>
      <c r="M98" s="207"/>
      <c r="N98" s="207"/>
    </row>
    <row r="99" spans="3:14" ht="69">
      <c r="C99" s="215"/>
      <c r="D99" s="223"/>
      <c r="E99" s="105" t="s">
        <v>65</v>
      </c>
      <c r="F99" s="106" t="s">
        <v>32</v>
      </c>
      <c r="G99" s="106" t="s">
        <v>33</v>
      </c>
      <c r="H99" s="106" t="s">
        <v>34</v>
      </c>
      <c r="I99" s="107" t="s">
        <v>64</v>
      </c>
      <c r="J99" s="105" t="s">
        <v>65</v>
      </c>
      <c r="K99" s="106" t="s">
        <v>32</v>
      </c>
      <c r="L99" s="106" t="s">
        <v>33</v>
      </c>
      <c r="M99" s="106" t="s">
        <v>34</v>
      </c>
      <c r="N99" s="107" t="s">
        <v>64</v>
      </c>
    </row>
    <row r="100" spans="3:14">
      <c r="C100" s="98" t="s">
        <v>7</v>
      </c>
      <c r="D100" s="98" t="s">
        <v>45</v>
      </c>
      <c r="E100" s="134">
        <v>9881.2135579066289</v>
      </c>
      <c r="F100" s="135">
        <v>10.485929923424864</v>
      </c>
      <c r="G100" s="135">
        <v>88.929123643799016</v>
      </c>
      <c r="H100" s="135">
        <v>932.50455868046174</v>
      </c>
      <c r="I100" s="134">
        <v>9214276.6880431157</v>
      </c>
      <c r="J100" s="134">
        <v>9316.8173127366317</v>
      </c>
      <c r="K100" s="135">
        <v>8.6003167731998627</v>
      </c>
      <c r="L100" s="135">
        <v>109.31074804377639</v>
      </c>
      <c r="M100" s="135">
        <v>940.1070598919141</v>
      </c>
      <c r="N100" s="134">
        <v>8758805.731426917</v>
      </c>
    </row>
    <row r="101" spans="3:14">
      <c r="C101" s="100"/>
      <c r="D101" s="100" t="s">
        <v>46</v>
      </c>
      <c r="E101" s="124">
        <v>9272.4355049055066</v>
      </c>
      <c r="F101" s="122">
        <v>7.6187993765020856</v>
      </c>
      <c r="G101" s="122">
        <v>114.30481107282996</v>
      </c>
      <c r="H101" s="122">
        <v>870.8654233328657</v>
      </c>
      <c r="I101" s="124">
        <v>8075043.4713062281</v>
      </c>
      <c r="J101" s="124">
        <v>8341.0160904018448</v>
      </c>
      <c r="K101" s="122">
        <v>6.9458155914552577</v>
      </c>
      <c r="L101" s="122">
        <v>126.17944727114762</v>
      </c>
      <c r="M101" s="122">
        <v>876.41917217714376</v>
      </c>
      <c r="N101" s="124">
        <v>7310226.4170662211</v>
      </c>
    </row>
    <row r="102" spans="3:14">
      <c r="C102" s="100"/>
      <c r="D102" s="100" t="s">
        <v>58</v>
      </c>
      <c r="E102" s="124">
        <v>328.65812707553022</v>
      </c>
      <c r="F102" s="122">
        <v>24.0347695422778</v>
      </c>
      <c r="G102" s="122">
        <v>37.437735980475239</v>
      </c>
      <c r="H102" s="122">
        <v>899.80735647536403</v>
      </c>
      <c r="I102" s="124">
        <v>295729.00050797709</v>
      </c>
      <c r="J102" s="124">
        <v>546.46689156347475</v>
      </c>
      <c r="K102" s="122">
        <v>14.180245159801792</v>
      </c>
      <c r="L102" s="122">
        <v>77.224477551753154</v>
      </c>
      <c r="M102" s="122">
        <v>1095.0620240214698</v>
      </c>
      <c r="N102" s="124">
        <v>598415.14033621969</v>
      </c>
    </row>
    <row r="103" spans="3:14">
      <c r="C103" s="100"/>
      <c r="D103" s="100" t="s">
        <v>60</v>
      </c>
      <c r="E103" s="124">
        <v>280.1199259255913</v>
      </c>
      <c r="F103" s="122">
        <v>89.49618509958114</v>
      </c>
      <c r="G103" s="122">
        <v>33.646409912251691</v>
      </c>
      <c r="H103" s="122">
        <v>3011.2253294432589</v>
      </c>
      <c r="I103" s="124">
        <v>843504.21622891002</v>
      </c>
      <c r="J103" s="124">
        <v>429.33433077131059</v>
      </c>
      <c r="K103" s="122">
        <v>33.641349104886551</v>
      </c>
      <c r="L103" s="122">
        <v>58.861832529548927</v>
      </c>
      <c r="M103" s="122">
        <v>1980.1914570799231</v>
      </c>
      <c r="N103" s="124">
        <v>850164.17402447516</v>
      </c>
    </row>
    <row r="104" spans="3:14">
      <c r="C104" s="100"/>
      <c r="D104" s="98" t="s">
        <v>52</v>
      </c>
      <c r="E104" s="134">
        <v>1149.0654737209209</v>
      </c>
      <c r="F104" s="135">
        <v>6.8765625792287235</v>
      </c>
      <c r="G104" s="135">
        <v>187.78218815275577</v>
      </c>
      <c r="H104" s="135">
        <v>1291.2959680969277</v>
      </c>
      <c r="I104" s="134">
        <v>1483783.6132952112</v>
      </c>
      <c r="J104" s="134">
        <v>1537.4149433575813</v>
      </c>
      <c r="K104" s="135">
        <v>6.9612094239286293</v>
      </c>
      <c r="L104" s="135">
        <v>201.20929980087237</v>
      </c>
      <c r="M104" s="135">
        <v>1400.6600739559137</v>
      </c>
      <c r="N104" s="134">
        <v>2153395.7282641567</v>
      </c>
    </row>
    <row r="105" spans="3:14">
      <c r="C105" s="128"/>
      <c r="D105" s="129" t="s">
        <v>42</v>
      </c>
      <c r="E105" s="117">
        <v>11030.27903162755</v>
      </c>
      <c r="F105" s="130">
        <v>10.109928610556933</v>
      </c>
      <c r="G105" s="130">
        <v>95.933536307560331</v>
      </c>
      <c r="H105" s="130">
        <v>969.88120342770662</v>
      </c>
      <c r="I105" s="118">
        <v>10698060.301338326</v>
      </c>
      <c r="J105" s="117">
        <v>10854.232256094212</v>
      </c>
      <c r="K105" s="130">
        <v>8.3681503635376817</v>
      </c>
      <c r="L105" s="130">
        <v>120.13893833418963</v>
      </c>
      <c r="M105" s="130">
        <v>1005.3407004962801</v>
      </c>
      <c r="N105" s="118">
        <v>10912201.459691074</v>
      </c>
    </row>
    <row r="106" spans="3:14">
      <c r="C106" s="100" t="s">
        <v>8</v>
      </c>
      <c r="D106" s="98" t="s">
        <v>45</v>
      </c>
      <c r="E106" s="134">
        <v>42670.12145206501</v>
      </c>
      <c r="F106" s="135">
        <v>7.8015856938885895</v>
      </c>
      <c r="G106" s="135">
        <v>97.871277270659149</v>
      </c>
      <c r="H106" s="135">
        <v>763.55115659737794</v>
      </c>
      <c r="I106" s="134">
        <v>32580820.586874824</v>
      </c>
      <c r="J106" s="134">
        <v>52940.28408404842</v>
      </c>
      <c r="K106" s="135">
        <v>7.0257846930980667</v>
      </c>
      <c r="L106" s="135">
        <v>110.23780816568933</v>
      </c>
      <c r="M106" s="135">
        <v>774.50710521118117</v>
      </c>
      <c r="N106" s="134">
        <v>41002626.174993902</v>
      </c>
    </row>
    <row r="107" spans="3:14">
      <c r="C107" s="100"/>
      <c r="D107" s="100" t="s">
        <v>46</v>
      </c>
      <c r="E107" s="124">
        <v>41601.178625189335</v>
      </c>
      <c r="F107" s="122">
        <v>6.4847618619429657</v>
      </c>
      <c r="G107" s="122">
        <v>111.18067844285297</v>
      </c>
      <c r="H107" s="122">
        <v>720.98022335115741</v>
      </c>
      <c r="I107" s="124">
        <v>29993627.056860402</v>
      </c>
      <c r="J107" s="124">
        <v>48441.099488689426</v>
      </c>
      <c r="K107" s="122">
        <v>6.162568402347727</v>
      </c>
      <c r="L107" s="122">
        <v>118.05783100898479</v>
      </c>
      <c r="M107" s="122">
        <v>727.53945902567739</v>
      </c>
      <c r="N107" s="124">
        <v>35242811.31661012</v>
      </c>
    </row>
    <row r="108" spans="3:14">
      <c r="C108" s="100"/>
      <c r="D108" s="100" t="s">
        <v>58</v>
      </c>
      <c r="E108" s="124">
        <v>426.52048079545739</v>
      </c>
      <c r="F108" s="122">
        <v>23.345952145124979</v>
      </c>
      <c r="G108" s="122">
        <v>26.178920381535093</v>
      </c>
      <c r="H108" s="122">
        <v>611.17182243835532</v>
      </c>
      <c r="I108" s="124">
        <v>260677.29955504322</v>
      </c>
      <c r="J108" s="124">
        <v>2328.9443325040347</v>
      </c>
      <c r="K108" s="122">
        <v>10.479705481768903</v>
      </c>
      <c r="L108" s="122">
        <v>58.941131031522382</v>
      </c>
      <c r="M108" s="122">
        <v>617.68569397270426</v>
      </c>
      <c r="N108" s="124">
        <v>1438555.5962465513</v>
      </c>
    </row>
    <row r="109" spans="3:14">
      <c r="C109" s="100"/>
      <c r="D109" s="100" t="s">
        <v>60</v>
      </c>
      <c r="E109" s="124">
        <v>642.4223460802159</v>
      </c>
      <c r="F109" s="122">
        <v>82.754508941395969</v>
      </c>
      <c r="G109" s="122">
        <v>43.761659395221614</v>
      </c>
      <c r="H109" s="122">
        <v>3621.4746337121915</v>
      </c>
      <c r="I109" s="124">
        <v>2326516.2304593767</v>
      </c>
      <c r="J109" s="124">
        <v>2170.2402628549621</v>
      </c>
      <c r="K109" s="122">
        <v>22.586806923132507</v>
      </c>
      <c r="L109" s="122">
        <v>88.155145711749881</v>
      </c>
      <c r="M109" s="122">
        <v>1991.1432554719072</v>
      </c>
      <c r="N109" s="124">
        <v>4321259.262137237</v>
      </c>
    </row>
    <row r="110" spans="3:14">
      <c r="C110" s="100"/>
      <c r="D110" s="98" t="s">
        <v>52</v>
      </c>
      <c r="E110" s="134">
        <v>3155.0325272828309</v>
      </c>
      <c r="F110" s="135">
        <v>6.6918207060934147</v>
      </c>
      <c r="G110" s="135">
        <v>168.82929005284768</v>
      </c>
      <c r="H110" s="135">
        <v>1129.775338970697</v>
      </c>
      <c r="I110" s="134">
        <v>3564477.9429745353</v>
      </c>
      <c r="J110" s="134">
        <v>6123.8359132298483</v>
      </c>
      <c r="K110" s="135">
        <v>6.399755315966039</v>
      </c>
      <c r="L110" s="135">
        <v>188.75360333066629</v>
      </c>
      <c r="M110" s="135">
        <v>1207.9768763231766</v>
      </c>
      <c r="N110" s="134">
        <v>7397452.1775790798</v>
      </c>
    </row>
    <row r="111" spans="3:14">
      <c r="C111" s="128"/>
      <c r="D111" s="129" t="s">
        <v>42</v>
      </c>
      <c r="E111" s="117">
        <v>45825.153979347844</v>
      </c>
      <c r="F111" s="130">
        <v>7.7251790846339565</v>
      </c>
      <c r="G111" s="130">
        <v>102.10319379785257</v>
      </c>
      <c r="H111" s="130">
        <v>788.76545720149818</v>
      </c>
      <c r="I111" s="118">
        <v>36145298.529849358</v>
      </c>
      <c r="J111" s="117">
        <v>59064.119997278271</v>
      </c>
      <c r="K111" s="130">
        <v>6.9608772470446132</v>
      </c>
      <c r="L111" s="130">
        <v>117.72219516225381</v>
      </c>
      <c r="M111" s="130">
        <v>819.44974977707807</v>
      </c>
      <c r="N111" s="118">
        <v>48400078.352572985</v>
      </c>
    </row>
    <row r="112" spans="3:14">
      <c r="C112" s="100" t="s">
        <v>17</v>
      </c>
      <c r="D112" s="98" t="s">
        <v>45</v>
      </c>
      <c r="E112" s="134">
        <v>15950.582427770338</v>
      </c>
      <c r="F112" s="135">
        <v>15.421021242561572</v>
      </c>
      <c r="G112" s="135">
        <v>69.694960748872688</v>
      </c>
      <c r="H112" s="135">
        <v>1074.7674702078607</v>
      </c>
      <c r="I112" s="134">
        <v>17143167.124236684</v>
      </c>
      <c r="J112" s="134">
        <v>16530.756775674126</v>
      </c>
      <c r="K112" s="135">
        <v>22.686474729071254</v>
      </c>
      <c r="L112" s="135">
        <v>70.291397670721395</v>
      </c>
      <c r="M112" s="135">
        <v>1594.664016927919</v>
      </c>
      <c r="N112" s="134">
        <v>26361003.002754916</v>
      </c>
    </row>
    <row r="113" spans="3:14">
      <c r="C113" s="100"/>
      <c r="D113" s="100" t="s">
        <v>46</v>
      </c>
      <c r="E113" s="124">
        <v>14953.831201928262</v>
      </c>
      <c r="F113" s="122">
        <v>11.056493560250908</v>
      </c>
      <c r="G113" s="122">
        <v>85.917597954269297</v>
      </c>
      <c r="H113" s="122">
        <v>949.94736849360515</v>
      </c>
      <c r="I113" s="124">
        <v>14205352.599169318</v>
      </c>
      <c r="J113" s="124">
        <v>14698.741514965777</v>
      </c>
      <c r="K113" s="122">
        <v>13.134333155063178</v>
      </c>
      <c r="L113" s="122">
        <v>100.0782042300311</v>
      </c>
      <c r="M113" s="122">
        <v>1314.4604759176814</v>
      </c>
      <c r="N113" s="124">
        <v>19320914.767152898</v>
      </c>
    </row>
    <row r="114" spans="3:14">
      <c r="C114" s="100"/>
      <c r="D114" s="100" t="s">
        <v>58</v>
      </c>
      <c r="E114" s="124">
        <v>475.23467031819268</v>
      </c>
      <c r="F114" s="122">
        <v>40.482398861224844</v>
      </c>
      <c r="G114" s="122">
        <v>35.831025967634083</v>
      </c>
      <c r="H114" s="122">
        <v>1450.525884828668</v>
      </c>
      <c r="I114" s="124">
        <v>689340.19066455681</v>
      </c>
      <c r="J114" s="124">
        <v>585.66701904086335</v>
      </c>
      <c r="K114" s="122">
        <v>26.708276045517099</v>
      </c>
      <c r="L114" s="122">
        <v>41.089674691406266</v>
      </c>
      <c r="M114" s="122">
        <v>1097.4343742785761</v>
      </c>
      <c r="N114" s="124">
        <v>642731.11857670883</v>
      </c>
    </row>
    <row r="115" spans="3:14">
      <c r="C115" s="100"/>
      <c r="D115" s="100" t="s">
        <v>60</v>
      </c>
      <c r="E115" s="124">
        <v>521.51655552388286</v>
      </c>
      <c r="F115" s="122">
        <v>117.73105175250998</v>
      </c>
      <c r="G115" s="122">
        <v>36.620882947529182</v>
      </c>
      <c r="H115" s="122">
        <v>4311.4150655181684</v>
      </c>
      <c r="I115" s="124">
        <v>2248474.3344028108</v>
      </c>
      <c r="J115" s="124">
        <v>1246.3482416674856</v>
      </c>
      <c r="K115" s="122">
        <v>133.44927673521863</v>
      </c>
      <c r="L115" s="122">
        <v>38.463160323889525</v>
      </c>
      <c r="M115" s="122">
        <v>5132.8809261738143</v>
      </c>
      <c r="N115" s="124">
        <v>6397357.1170253083</v>
      </c>
    </row>
    <row r="116" spans="3:14">
      <c r="C116" s="100"/>
      <c r="D116" s="98" t="s">
        <v>52</v>
      </c>
      <c r="E116" s="134">
        <v>2665.3132118230847</v>
      </c>
      <c r="F116" s="135">
        <v>12.411086791632407</v>
      </c>
      <c r="G116" s="135">
        <v>197.23033977319201</v>
      </c>
      <c r="H116" s="135">
        <v>2447.8428648682352</v>
      </c>
      <c r="I116" s="134">
        <v>6524267.9282001769</v>
      </c>
      <c r="J116" s="134">
        <v>4327.8197405766687</v>
      </c>
      <c r="K116" s="135">
        <v>11.610676332527971</v>
      </c>
      <c r="L116" s="135">
        <v>182.32106466449576</v>
      </c>
      <c r="M116" s="135">
        <v>2116.8708704213627</v>
      </c>
      <c r="N116" s="134">
        <v>9161435.5412612893</v>
      </c>
    </row>
    <row r="117" spans="3:14">
      <c r="C117" s="128"/>
      <c r="D117" s="129" t="s">
        <v>42</v>
      </c>
      <c r="E117" s="117">
        <v>18615.895639593422</v>
      </c>
      <c r="F117" s="130">
        <v>14.990076730726191</v>
      </c>
      <c r="G117" s="130">
        <v>84.813190826905341</v>
      </c>
      <c r="H117" s="130">
        <v>1271.3562382730336</v>
      </c>
      <c r="I117" s="118">
        <v>23667435.052436862</v>
      </c>
      <c r="J117" s="117">
        <v>20858.576516250796</v>
      </c>
      <c r="K117" s="130">
        <v>20.388424384846552</v>
      </c>
      <c r="L117" s="130">
        <v>83.528453341885495</v>
      </c>
      <c r="M117" s="130">
        <v>1703.0135549442157</v>
      </c>
      <c r="N117" s="118">
        <v>35522438.544016205</v>
      </c>
    </row>
    <row r="118" spans="3:14">
      <c r="C118" s="98" t="s">
        <v>37</v>
      </c>
      <c r="D118" s="98" t="s">
        <v>45</v>
      </c>
      <c r="E118" s="140">
        <v>653269.09015674714</v>
      </c>
      <c r="F118" s="141">
        <v>8.0817629591995566</v>
      </c>
      <c r="G118" s="141">
        <v>67.169808499779975</v>
      </c>
      <c r="H118" s="141">
        <v>542.85047031004933</v>
      </c>
      <c r="I118" s="140">
        <v>354627432.83060849</v>
      </c>
      <c r="J118" s="134">
        <v>679672.59686471883</v>
      </c>
      <c r="K118" s="135">
        <v>8.2600835814038209</v>
      </c>
      <c r="L118" s="135">
        <v>76.753897801256429</v>
      </c>
      <c r="M118" s="135">
        <v>633.99361103690501</v>
      </c>
      <c r="N118" s="134">
        <v>430908084.009094</v>
      </c>
    </row>
    <row r="119" spans="3:14">
      <c r="C119" s="100"/>
      <c r="D119" s="100" t="s">
        <v>46</v>
      </c>
      <c r="E119" s="142">
        <v>480620.83025630721</v>
      </c>
      <c r="F119" s="143">
        <v>6.8635758336887358</v>
      </c>
      <c r="G119" s="143">
        <v>86.655696991108044</v>
      </c>
      <c r="H119" s="143">
        <v>594.76794771962295</v>
      </c>
      <c r="I119" s="142">
        <v>285857864.84284508</v>
      </c>
      <c r="J119" s="124">
        <v>523592.53492377838</v>
      </c>
      <c r="K119" s="122">
        <v>7.1356974863243448</v>
      </c>
      <c r="L119" s="122">
        <v>95.179398328779868</v>
      </c>
      <c r="M119" s="122">
        <v>679.17139340453809</v>
      </c>
      <c r="N119" s="124">
        <v>355609071.52039683</v>
      </c>
    </row>
    <row r="120" spans="3:14">
      <c r="C120" s="100"/>
      <c r="D120" s="100" t="s">
        <v>58</v>
      </c>
      <c r="E120" s="142">
        <v>85772.412390310172</v>
      </c>
      <c r="F120" s="143">
        <v>14.302935901675518</v>
      </c>
      <c r="G120" s="143">
        <v>26.244098434443199</v>
      </c>
      <c r="H120" s="143">
        <v>375.36765770510385</v>
      </c>
      <c r="I120" s="142">
        <v>32196189.534666959</v>
      </c>
      <c r="J120" s="124">
        <v>103977.33053313688</v>
      </c>
      <c r="K120" s="122">
        <v>9.9487082369421813</v>
      </c>
      <c r="L120" s="122">
        <v>36.710963257553217</v>
      </c>
      <c r="M120" s="122">
        <v>365.22666254650147</v>
      </c>
      <c r="N120" s="124">
        <v>37975293.411112025</v>
      </c>
    </row>
    <row r="121" spans="3:14">
      <c r="C121" s="100"/>
      <c r="D121" s="100" t="s">
        <v>60</v>
      </c>
      <c r="E121" s="142">
        <v>86875.847510129781</v>
      </c>
      <c r="F121" s="143">
        <v>8.6789496110019364</v>
      </c>
      <c r="G121" s="143">
        <v>48.506379332372276</v>
      </c>
      <c r="H121" s="143">
        <v>420.98442203780473</v>
      </c>
      <c r="I121" s="142">
        <v>36573378.453096442</v>
      </c>
      <c r="J121" s="124">
        <v>52102.731407803607</v>
      </c>
      <c r="K121" s="122">
        <v>16.189446795911298</v>
      </c>
      <c r="L121" s="122">
        <v>44.247874326678996</v>
      </c>
      <c r="M121" s="122">
        <v>716.348607243939</v>
      </c>
      <c r="N121" s="124">
        <v>37323719.077585153</v>
      </c>
    </row>
    <row r="122" spans="3:14">
      <c r="C122" s="100"/>
      <c r="D122" s="98" t="s">
        <v>52</v>
      </c>
      <c r="E122" s="140">
        <v>94822.646987806875</v>
      </c>
      <c r="F122" s="141">
        <v>6.7588494823124527</v>
      </c>
      <c r="G122" s="141">
        <v>155.06597607642746</v>
      </c>
      <c r="H122" s="141">
        <v>1048.0675921284369</v>
      </c>
      <c r="I122" s="140">
        <v>99380543.30775553</v>
      </c>
      <c r="J122" s="134">
        <v>83829.854597486104</v>
      </c>
      <c r="K122" s="135">
        <v>7.3213694688700688</v>
      </c>
      <c r="L122" s="135">
        <v>170.8581693454062</v>
      </c>
      <c r="M122" s="135">
        <v>1250.9157845524887</v>
      </c>
      <c r="N122" s="134">
        <v>104864088.33273539</v>
      </c>
    </row>
    <row r="123" spans="3:14">
      <c r="C123" s="131"/>
      <c r="D123" s="132" t="s">
        <v>42</v>
      </c>
      <c r="E123" s="137">
        <v>748091.73714455403</v>
      </c>
      <c r="F123" s="138">
        <v>7.9140801050978862</v>
      </c>
      <c r="G123" s="138">
        <v>76.684604674287982</v>
      </c>
      <c r="H123" s="138">
        <v>606.88810422007884</v>
      </c>
      <c r="I123" s="139">
        <v>454007976.13836402</v>
      </c>
      <c r="J123" s="137">
        <v>763502.45146220492</v>
      </c>
      <c r="K123" s="138">
        <v>8.1570161093719928</v>
      </c>
      <c r="L123" s="138">
        <v>86.027716858898799</v>
      </c>
      <c r="M123" s="138">
        <v>701.7294722705301</v>
      </c>
      <c r="N123" s="139">
        <v>535772172.34182942</v>
      </c>
    </row>
    <row r="124" spans="3:14">
      <c r="C124" s="104" t="s">
        <v>62</v>
      </c>
      <c r="E124" s="16"/>
      <c r="F124" s="20"/>
      <c r="G124" s="20"/>
      <c r="I124" s="16"/>
      <c r="K124" s="10"/>
    </row>
    <row r="125" spans="3:14">
      <c r="E125" s="16"/>
      <c r="K125" s="10"/>
    </row>
  </sheetData>
  <mergeCells count="17">
    <mergeCell ref="J98:N98"/>
    <mergeCell ref="E8:I8"/>
    <mergeCell ref="C68:C69"/>
    <mergeCell ref="D68:D69"/>
    <mergeCell ref="D8:D9"/>
    <mergeCell ref="D98:D99"/>
    <mergeCell ref="C98:C99"/>
    <mergeCell ref="E98:I98"/>
    <mergeCell ref="C4:N5"/>
    <mergeCell ref="C8:C9"/>
    <mergeCell ref="J8:N8"/>
    <mergeCell ref="J38:N38"/>
    <mergeCell ref="J68:N68"/>
    <mergeCell ref="C38:C39"/>
    <mergeCell ref="D38:D39"/>
    <mergeCell ref="E68:I68"/>
    <mergeCell ref="E38:I3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B1:T30"/>
  <sheetViews>
    <sheetView zoomScaleNormal="100" workbookViewId="0"/>
  </sheetViews>
  <sheetFormatPr baseColWidth="10" defaultColWidth="11.44140625" defaultRowHeight="13.2"/>
  <cols>
    <col min="1" max="2" width="11.44140625" style="11" customWidth="1"/>
    <col min="3" max="3" width="14.88671875" style="11" customWidth="1"/>
    <col min="4" max="4" width="14.6640625" style="12" customWidth="1"/>
    <col min="5" max="5" width="16.109375" style="12" customWidth="1"/>
    <col min="6" max="8" width="14.6640625" style="12" customWidth="1"/>
    <col min="9" max="12" width="14.6640625" style="11" customWidth="1"/>
    <col min="13" max="13" width="15.6640625" style="11" customWidth="1"/>
    <col min="14" max="19" width="14.6640625" style="11" customWidth="1"/>
    <col min="20" max="16384" width="11.44140625" style="11"/>
  </cols>
  <sheetData>
    <row r="1" spans="2:20" ht="15" customHeight="1"/>
    <row r="2" spans="2:20" ht="15" customHeight="1">
      <c r="D2" s="125"/>
      <c r="E2" s="11"/>
      <c r="F2" s="11"/>
      <c r="G2" s="11"/>
      <c r="H2" s="11"/>
      <c r="J2" s="13"/>
      <c r="K2" s="13"/>
    </row>
    <row r="3" spans="2:20" s="13" customFormat="1" ht="15" customHeight="1">
      <c r="C3" s="11"/>
      <c r="D3" s="11"/>
      <c r="E3" s="11"/>
      <c r="F3" s="11"/>
      <c r="G3" s="11"/>
      <c r="H3" s="11"/>
      <c r="I3" s="11"/>
      <c r="J3" s="11"/>
      <c r="K3" s="11"/>
    </row>
    <row r="4" spans="2:20" ht="15" customHeight="1">
      <c r="C4" s="145" t="s">
        <v>106</v>
      </c>
      <c r="D4" s="146"/>
      <c r="E4" s="146"/>
      <c r="F4" s="11"/>
      <c r="G4" s="11"/>
      <c r="H4" s="11"/>
    </row>
    <row r="5" spans="2:20" ht="15" customHeight="1">
      <c r="C5" s="209" t="s">
        <v>144</v>
      </c>
      <c r="D5" s="209"/>
      <c r="E5" s="209"/>
      <c r="F5" s="14"/>
      <c r="G5" s="14"/>
      <c r="H5" s="14"/>
    </row>
    <row r="6" spans="2:20" ht="15" customHeight="1">
      <c r="C6" s="14"/>
      <c r="D6" s="14"/>
      <c r="E6" s="14"/>
      <c r="F6" s="14"/>
      <c r="G6" s="14"/>
      <c r="H6" s="14"/>
    </row>
    <row r="7" spans="2:20" ht="20.100000000000001" customHeight="1">
      <c r="C7" s="204" t="s">
        <v>67</v>
      </c>
      <c r="D7" s="224" t="s">
        <v>132</v>
      </c>
      <c r="E7" s="225"/>
      <c r="F7" s="225"/>
      <c r="G7" s="225"/>
      <c r="H7" s="225"/>
      <c r="I7" s="225"/>
      <c r="J7" s="225"/>
      <c r="K7" s="225"/>
      <c r="L7" s="224" t="s">
        <v>145</v>
      </c>
      <c r="M7" s="225"/>
      <c r="N7" s="225"/>
      <c r="O7" s="225"/>
      <c r="P7" s="225"/>
      <c r="Q7" s="225"/>
      <c r="R7" s="225"/>
      <c r="S7" s="225"/>
    </row>
    <row r="8" spans="2:20" ht="65.099999999999994" customHeight="1">
      <c r="C8" s="205"/>
      <c r="D8" s="119" t="s">
        <v>97</v>
      </c>
      <c r="E8" s="115" t="s">
        <v>98</v>
      </c>
      <c r="F8" s="115" t="s">
        <v>99</v>
      </c>
      <c r="G8" s="115" t="s">
        <v>100</v>
      </c>
      <c r="H8" s="115" t="s">
        <v>101</v>
      </c>
      <c r="I8" s="115" t="s">
        <v>102</v>
      </c>
      <c r="J8" s="115" t="s">
        <v>103</v>
      </c>
      <c r="K8" s="115" t="s">
        <v>104</v>
      </c>
      <c r="L8" s="119" t="s">
        <v>97</v>
      </c>
      <c r="M8" s="115" t="s">
        <v>98</v>
      </c>
      <c r="N8" s="115" t="s">
        <v>99</v>
      </c>
      <c r="O8" s="115" t="s">
        <v>100</v>
      </c>
      <c r="P8" s="115" t="s">
        <v>101</v>
      </c>
      <c r="Q8" s="115" t="s">
        <v>102</v>
      </c>
      <c r="R8" s="115" t="s">
        <v>103</v>
      </c>
      <c r="S8" s="115" t="s">
        <v>104</v>
      </c>
    </row>
    <row r="9" spans="2:20" ht="13.8">
      <c r="C9" s="148"/>
      <c r="D9" s="121"/>
      <c r="E9" s="121"/>
      <c r="F9" s="121"/>
      <c r="G9" s="121"/>
      <c r="H9" s="121"/>
      <c r="I9" s="100"/>
      <c r="J9" s="100"/>
      <c r="K9" s="100"/>
      <c r="L9" s="150"/>
      <c r="M9" s="150"/>
      <c r="N9" s="150"/>
      <c r="O9" s="150"/>
      <c r="P9" s="150"/>
      <c r="Q9" s="151"/>
      <c r="R9" s="151"/>
      <c r="S9" s="151"/>
    </row>
    <row r="10" spans="2:20" ht="13.8">
      <c r="B10" s="6"/>
      <c r="C10" s="98" t="s">
        <v>35</v>
      </c>
      <c r="D10" s="102">
        <v>892275</v>
      </c>
      <c r="E10" s="102">
        <v>146333.24399999998</v>
      </c>
      <c r="F10" s="99">
        <v>28786.742208009455</v>
      </c>
      <c r="G10" s="102">
        <v>141728.93363999997</v>
      </c>
      <c r="H10" s="102">
        <v>575426.08015199052</v>
      </c>
      <c r="I10" s="102">
        <v>35691</v>
      </c>
      <c r="J10" s="102">
        <v>611117.08015199052</v>
      </c>
      <c r="K10" s="102">
        <v>628906.02185578155</v>
      </c>
      <c r="L10" s="102">
        <v>912357</v>
      </c>
      <c r="M10" s="102">
        <v>156498.5172</v>
      </c>
      <c r="N10" s="102">
        <v>28264.068292959302</v>
      </c>
      <c r="O10" s="102">
        <v>143783.251732</v>
      </c>
      <c r="P10" s="102">
        <v>583811.16746285628</v>
      </c>
      <c r="Q10" s="102">
        <v>36494.28</v>
      </c>
      <c r="R10" s="102">
        <v>620305.44538095407</v>
      </c>
      <c r="S10" s="102">
        <v>634377.56722493214</v>
      </c>
      <c r="T10" s="39"/>
    </row>
    <row r="11" spans="2:20" ht="13.8">
      <c r="B11" s="9"/>
      <c r="C11" s="100" t="s">
        <v>9</v>
      </c>
      <c r="D11" s="103">
        <v>272538</v>
      </c>
      <c r="E11" s="103">
        <v>0</v>
      </c>
      <c r="F11" s="101">
        <v>16572.801161860494</v>
      </c>
      <c r="G11" s="103">
        <v>51782.22</v>
      </c>
      <c r="H11" s="103">
        <v>204182.9788381395</v>
      </c>
      <c r="I11" s="103">
        <v>10901.52</v>
      </c>
      <c r="J11" s="103">
        <v>215084.49883813947</v>
      </c>
      <c r="K11" s="103">
        <v>215763.14704325574</v>
      </c>
      <c r="L11" s="103">
        <v>236669</v>
      </c>
      <c r="M11" s="103">
        <v>0</v>
      </c>
      <c r="N11" s="101">
        <v>14128.675487753682</v>
      </c>
      <c r="O11" s="103">
        <v>44967.11</v>
      </c>
      <c r="P11" s="103">
        <v>177573.21451224628</v>
      </c>
      <c r="Q11" s="103">
        <v>9466.76</v>
      </c>
      <c r="R11" s="103">
        <v>187039.97451224629</v>
      </c>
      <c r="S11" s="103">
        <v>187039.97451224618</v>
      </c>
      <c r="T11" s="39"/>
    </row>
    <row r="12" spans="2:20" ht="13.8">
      <c r="B12" s="9"/>
      <c r="C12" s="100" t="s">
        <v>18</v>
      </c>
      <c r="D12" s="103">
        <v>365708</v>
      </c>
      <c r="E12" s="103">
        <v>146333.24399999998</v>
      </c>
      <c r="F12" s="101">
        <v>1100.9534563728921</v>
      </c>
      <c r="G12" s="103">
        <v>41681.20364</v>
      </c>
      <c r="H12" s="103">
        <v>176592.59890362711</v>
      </c>
      <c r="I12" s="103">
        <v>14628.32</v>
      </c>
      <c r="J12" s="103">
        <v>191220.91890362714</v>
      </c>
      <c r="K12" s="103">
        <v>191459.06767501356</v>
      </c>
      <c r="L12" s="103">
        <v>398386</v>
      </c>
      <c r="M12" s="103">
        <v>156498.5172</v>
      </c>
      <c r="N12" s="101">
        <v>1207.58466844686</v>
      </c>
      <c r="O12" s="103">
        <v>45958.621732</v>
      </c>
      <c r="P12" s="103">
        <v>194721.27639955314</v>
      </c>
      <c r="Q12" s="103">
        <v>15935.44</v>
      </c>
      <c r="R12" s="103">
        <v>210656.71639955312</v>
      </c>
      <c r="S12" s="103">
        <v>210656.71639955312</v>
      </c>
      <c r="T12" s="39"/>
    </row>
    <row r="13" spans="2:20" ht="13.8">
      <c r="B13" s="9"/>
      <c r="C13" s="100" t="s">
        <v>146</v>
      </c>
      <c r="D13" s="103" t="s">
        <v>124</v>
      </c>
      <c r="E13" s="103" t="s">
        <v>124</v>
      </c>
      <c r="F13" s="101" t="s">
        <v>124</v>
      </c>
      <c r="G13" s="103" t="s">
        <v>124</v>
      </c>
      <c r="H13" s="103" t="s">
        <v>124</v>
      </c>
      <c r="I13" s="103" t="s">
        <v>124</v>
      </c>
      <c r="J13" s="103" t="s">
        <v>124</v>
      </c>
      <c r="K13" s="103" t="s">
        <v>124</v>
      </c>
      <c r="L13" s="103">
        <v>9152</v>
      </c>
      <c r="M13" s="103">
        <v>0</v>
      </c>
      <c r="N13" s="101">
        <v>830.81322799999987</v>
      </c>
      <c r="O13" s="103">
        <v>1738.88</v>
      </c>
      <c r="P13" s="103">
        <v>6582.3067719999999</v>
      </c>
      <c r="Q13" s="103">
        <v>366.08000000000004</v>
      </c>
      <c r="R13" s="103">
        <v>6948.3867719999998</v>
      </c>
      <c r="S13" s="103">
        <v>6948.3867719999998</v>
      </c>
      <c r="T13" s="39"/>
    </row>
    <row r="14" spans="2:20" ht="13.8">
      <c r="B14" s="9"/>
      <c r="C14" s="100" t="s">
        <v>13</v>
      </c>
      <c r="D14" s="103">
        <v>47618</v>
      </c>
      <c r="E14" s="103">
        <v>0</v>
      </c>
      <c r="F14" s="101">
        <v>1360.773995279608</v>
      </c>
      <c r="G14" s="103">
        <v>9047.42</v>
      </c>
      <c r="H14" s="103">
        <v>37209.806004720391</v>
      </c>
      <c r="I14" s="103">
        <v>1904.7199999999998</v>
      </c>
      <c r="J14" s="103">
        <v>39114.526004720392</v>
      </c>
      <c r="K14" s="103">
        <v>39901.550978357598</v>
      </c>
      <c r="L14" s="103">
        <v>51883</v>
      </c>
      <c r="M14" s="103">
        <v>0</v>
      </c>
      <c r="N14" s="101">
        <v>1481.2646878156397</v>
      </c>
      <c r="O14" s="103">
        <v>10027.91</v>
      </c>
      <c r="P14" s="103">
        <v>40373.83</v>
      </c>
      <c r="Q14" s="103">
        <v>2075.3200000000002</v>
      </c>
      <c r="R14" s="103">
        <v>42449.14791809766</v>
      </c>
      <c r="S14" s="103">
        <v>42449.14791809766</v>
      </c>
      <c r="T14" s="39"/>
    </row>
    <row r="15" spans="2:20" ht="13.8">
      <c r="B15" s="9"/>
      <c r="C15" s="100" t="s">
        <v>21</v>
      </c>
      <c r="D15" s="103">
        <v>88666</v>
      </c>
      <c r="E15" s="103">
        <v>0</v>
      </c>
      <c r="F15" s="101">
        <v>3916.8224371680035</v>
      </c>
      <c r="G15" s="103">
        <v>16846.54</v>
      </c>
      <c r="H15" s="103">
        <v>67902.637562831995</v>
      </c>
      <c r="I15" s="103">
        <v>3546.6400000000003</v>
      </c>
      <c r="J15" s="103">
        <v>71449.277562831994</v>
      </c>
      <c r="K15" s="103">
        <v>77616.749642576469</v>
      </c>
      <c r="L15" s="103">
        <v>84712</v>
      </c>
      <c r="M15" s="103">
        <v>0</v>
      </c>
      <c r="N15" s="101">
        <v>4263.6402405888202</v>
      </c>
      <c r="O15" s="103">
        <v>16095.279999999999</v>
      </c>
      <c r="P15" s="103">
        <v>64353.079759411179</v>
      </c>
      <c r="Q15" s="103">
        <v>3388.48</v>
      </c>
      <c r="R15" s="103">
        <v>67741.559759411175</v>
      </c>
      <c r="S15" s="103">
        <v>73628.726494085946</v>
      </c>
      <c r="T15" s="39"/>
    </row>
    <row r="16" spans="2:20" ht="13.8">
      <c r="B16" s="9"/>
      <c r="C16" s="100" t="s">
        <v>15</v>
      </c>
      <c r="D16" s="103">
        <v>23436</v>
      </c>
      <c r="E16" s="103">
        <v>0</v>
      </c>
      <c r="F16" s="101">
        <v>341.215091316008</v>
      </c>
      <c r="G16" s="103">
        <v>4452.84</v>
      </c>
      <c r="H16" s="103">
        <v>18641.944908683992</v>
      </c>
      <c r="I16" s="103">
        <v>937.44</v>
      </c>
      <c r="J16" s="103">
        <v>19579.384908683991</v>
      </c>
      <c r="K16" s="103">
        <v>20134.165068703831</v>
      </c>
      <c r="L16" s="103">
        <v>26792</v>
      </c>
      <c r="M16" s="103">
        <v>0</v>
      </c>
      <c r="N16" s="101">
        <v>371.42822207763999</v>
      </c>
      <c r="O16" s="103">
        <v>5090.4800000000005</v>
      </c>
      <c r="P16" s="103">
        <v>21330.09177792236</v>
      </c>
      <c r="Q16" s="103">
        <v>1071.68</v>
      </c>
      <c r="R16" s="103">
        <v>22401.77177792236</v>
      </c>
      <c r="S16" s="103">
        <v>22513.937966664158</v>
      </c>
      <c r="T16" s="39"/>
    </row>
    <row r="17" spans="2:20" ht="13.8">
      <c r="B17" s="9"/>
      <c r="C17" s="100" t="s">
        <v>44</v>
      </c>
      <c r="D17" s="103">
        <v>27986</v>
      </c>
      <c r="E17" s="103">
        <v>0</v>
      </c>
      <c r="F17" s="101">
        <v>2570.3508748604959</v>
      </c>
      <c r="G17" s="103">
        <v>5317.34</v>
      </c>
      <c r="H17" s="103">
        <v>20098.309125139502</v>
      </c>
      <c r="I17" s="103">
        <v>1119.44</v>
      </c>
      <c r="J17" s="103">
        <v>21217.749125139504</v>
      </c>
      <c r="K17" s="103">
        <v>23550.598924364829</v>
      </c>
      <c r="L17" s="103">
        <v>31315</v>
      </c>
      <c r="M17" s="103">
        <v>0</v>
      </c>
      <c r="N17" s="101">
        <v>2797.9444047536799</v>
      </c>
      <c r="O17" s="103">
        <v>5949.85</v>
      </c>
      <c r="P17" s="103">
        <v>22567.20559524632</v>
      </c>
      <c r="Q17" s="103">
        <v>1252.6000000000001</v>
      </c>
      <c r="R17" s="103">
        <v>23819.805595246322</v>
      </c>
      <c r="S17" s="103">
        <v>23759.529255812802</v>
      </c>
      <c r="T17" s="39"/>
    </row>
    <row r="18" spans="2:20" ht="13.8">
      <c r="B18" s="9"/>
      <c r="C18" s="100" t="s">
        <v>16</v>
      </c>
      <c r="D18" s="103">
        <v>66323</v>
      </c>
      <c r="E18" s="103">
        <v>0</v>
      </c>
      <c r="F18" s="101">
        <v>2923.8251911519556</v>
      </c>
      <c r="G18" s="103">
        <v>12601.369999999999</v>
      </c>
      <c r="H18" s="103">
        <v>50797.804808848043</v>
      </c>
      <c r="I18" s="103">
        <v>2652.92</v>
      </c>
      <c r="J18" s="103">
        <v>53450.724808848041</v>
      </c>
      <c r="K18" s="103">
        <v>60480.742523509522</v>
      </c>
      <c r="L18" s="103">
        <v>73448</v>
      </c>
      <c r="M18" s="103">
        <v>0</v>
      </c>
      <c r="N18" s="101">
        <v>3182.7173535229799</v>
      </c>
      <c r="O18" s="103">
        <v>13955.12</v>
      </c>
      <c r="P18" s="103">
        <v>56310.162646477023</v>
      </c>
      <c r="Q18" s="103">
        <v>2937.92</v>
      </c>
      <c r="R18" s="103">
        <v>59248.082646477022</v>
      </c>
      <c r="S18" s="103">
        <v>67381.147906472179</v>
      </c>
      <c r="T18" s="39"/>
    </row>
    <row r="19" spans="2:20" ht="13.8">
      <c r="C19" s="100"/>
      <c r="D19" s="103"/>
      <c r="E19" s="103"/>
      <c r="F19" s="101"/>
      <c r="G19" s="103"/>
      <c r="H19" s="103"/>
      <c r="I19" s="103"/>
      <c r="J19" s="103"/>
      <c r="K19" s="103"/>
      <c r="L19" s="103"/>
      <c r="M19" s="103"/>
      <c r="N19" s="101"/>
      <c r="O19" s="103"/>
      <c r="P19" s="103"/>
      <c r="Q19" s="103"/>
      <c r="R19" s="103"/>
      <c r="S19" s="103"/>
      <c r="T19" s="39"/>
    </row>
    <row r="20" spans="2:20" ht="13.8">
      <c r="C20" s="98" t="s">
        <v>36</v>
      </c>
      <c r="D20" s="102">
        <v>63324</v>
      </c>
      <c r="E20" s="102">
        <v>0</v>
      </c>
      <c r="F20" s="99">
        <v>8324.0138963585232</v>
      </c>
      <c r="G20" s="102">
        <v>12031.56</v>
      </c>
      <c r="H20" s="102">
        <v>42968.426103641475</v>
      </c>
      <c r="I20" s="102">
        <v>2532.96</v>
      </c>
      <c r="J20" s="102">
        <v>45501.386103641475</v>
      </c>
      <c r="K20" s="102">
        <v>100569.81964917899</v>
      </c>
      <c r="L20" s="102">
        <v>73378</v>
      </c>
      <c r="M20" s="102">
        <v>0</v>
      </c>
      <c r="N20" s="102">
        <v>9061.0695738854192</v>
      </c>
      <c r="O20" s="102">
        <v>13941.82</v>
      </c>
      <c r="P20" s="102">
        <v>50375.110426114581</v>
      </c>
      <c r="Q20" s="102">
        <v>2935.12</v>
      </c>
      <c r="R20" s="102">
        <v>53310.230426114576</v>
      </c>
      <c r="S20" s="102">
        <v>108266.30772102217</v>
      </c>
      <c r="T20" s="39"/>
    </row>
    <row r="21" spans="2:20" ht="13.8">
      <c r="C21" s="100" t="s">
        <v>0</v>
      </c>
      <c r="D21" s="103">
        <v>4783</v>
      </c>
      <c r="E21" s="103">
        <v>0</v>
      </c>
      <c r="F21" s="101">
        <v>1609.5334248562158</v>
      </c>
      <c r="G21" s="103">
        <v>2105.4350814899999</v>
      </c>
      <c r="H21" s="103">
        <v>7366.2687646537843</v>
      </c>
      <c r="I21" s="103">
        <v>443.24949084000002</v>
      </c>
      <c r="J21" s="103">
        <v>7809.5182554937837</v>
      </c>
      <c r="K21" s="103">
        <v>12827.197050694442</v>
      </c>
      <c r="L21" s="103">
        <v>4106</v>
      </c>
      <c r="M21" s="103">
        <v>0</v>
      </c>
      <c r="N21" s="101">
        <v>1752.050696418984</v>
      </c>
      <c r="O21" s="103">
        <v>2421.0272258300001</v>
      </c>
      <c r="P21" s="103">
        <v>8569.1706347510153</v>
      </c>
      <c r="Q21" s="103">
        <v>509.68994228000003</v>
      </c>
      <c r="R21" s="103">
        <v>9078.8605770310151</v>
      </c>
      <c r="S21" s="103">
        <v>12292.706247476886</v>
      </c>
      <c r="T21" s="39"/>
    </row>
    <row r="22" spans="2:20" ht="13.8">
      <c r="C22" s="100" t="s">
        <v>14</v>
      </c>
      <c r="D22" s="103">
        <v>28907</v>
      </c>
      <c r="E22" s="103">
        <v>0</v>
      </c>
      <c r="F22" s="101">
        <v>5127.3535439521438</v>
      </c>
      <c r="G22" s="103">
        <v>4627.9015799451336</v>
      </c>
      <c r="H22" s="103">
        <v>14602.121612656058</v>
      </c>
      <c r="I22" s="103">
        <v>974.29506946213337</v>
      </c>
      <c r="J22" s="103">
        <v>15576.416682118192</v>
      </c>
      <c r="K22" s="103">
        <v>30887.189587509136</v>
      </c>
      <c r="L22" s="103">
        <v>33453</v>
      </c>
      <c r="M22" s="103">
        <v>0</v>
      </c>
      <c r="N22" s="101">
        <v>5581.3586774503983</v>
      </c>
      <c r="O22" s="103">
        <v>5158.7541326724149</v>
      </c>
      <c r="P22" s="103">
        <v>16411.22473025832</v>
      </c>
      <c r="Q22" s="103">
        <v>1086.0535016152455</v>
      </c>
      <c r="R22" s="103">
        <v>17497.27823187357</v>
      </c>
      <c r="S22" s="103">
        <v>26055.249220172816</v>
      </c>
      <c r="T22" s="39"/>
    </row>
    <row r="23" spans="2:20" ht="13.8">
      <c r="C23" s="100" t="s">
        <v>7</v>
      </c>
      <c r="D23" s="103">
        <v>11112</v>
      </c>
      <c r="E23" s="103">
        <v>0</v>
      </c>
      <c r="F23" s="101">
        <v>1587.1269275501645</v>
      </c>
      <c r="G23" s="103">
        <v>1779.0433385648662</v>
      </c>
      <c r="H23" s="103">
        <v>5997.215726331634</v>
      </c>
      <c r="I23" s="103">
        <v>374.53543969786654</v>
      </c>
      <c r="J23" s="103">
        <v>6371.7511660295004</v>
      </c>
      <c r="K23" s="103">
        <v>11030.27903162755</v>
      </c>
      <c r="L23" s="103">
        <v>12372</v>
      </c>
      <c r="M23" s="103">
        <v>0</v>
      </c>
      <c r="N23" s="101">
        <v>1727.6602000160374</v>
      </c>
      <c r="O23" s="103">
        <v>1907.1086414975844</v>
      </c>
      <c r="P23" s="103">
        <v>6402.6450611052423</v>
      </c>
      <c r="Q23" s="103">
        <v>401.49655610475452</v>
      </c>
      <c r="R23" s="103">
        <v>6804.1416172099962</v>
      </c>
      <c r="S23" s="103">
        <v>10854.232256094207</v>
      </c>
      <c r="T23" s="39"/>
    </row>
    <row r="24" spans="2:20" ht="13.8">
      <c r="C24" s="100" t="s">
        <v>8</v>
      </c>
      <c r="D24" s="103">
        <v>18522</v>
      </c>
      <c r="E24" s="103">
        <v>0</v>
      </c>
      <c r="F24" s="101">
        <v>0</v>
      </c>
      <c r="G24" s="103">
        <v>3519.18</v>
      </c>
      <c r="H24" s="103">
        <v>15002.82</v>
      </c>
      <c r="I24" s="103">
        <v>740.88</v>
      </c>
      <c r="J24" s="103">
        <v>15743.7</v>
      </c>
      <c r="K24" s="103">
        <v>45825.153979347859</v>
      </c>
      <c r="L24" s="103">
        <v>23447</v>
      </c>
      <c r="M24" s="103">
        <v>0</v>
      </c>
      <c r="N24" s="101">
        <v>0</v>
      </c>
      <c r="O24" s="103">
        <v>4454.93</v>
      </c>
      <c r="P24" s="103">
        <v>18992.07</v>
      </c>
      <c r="Q24" s="103">
        <v>937.88</v>
      </c>
      <c r="R24" s="103">
        <v>19929.95</v>
      </c>
      <c r="S24" s="103">
        <v>59064.119997278249</v>
      </c>
      <c r="T24" s="39"/>
    </row>
    <row r="25" spans="2:20" ht="13.8">
      <c r="C25" s="100"/>
      <c r="D25" s="103"/>
      <c r="E25" s="103"/>
      <c r="F25" s="101"/>
      <c r="G25" s="103"/>
      <c r="H25" s="103"/>
      <c r="I25" s="103"/>
      <c r="J25" s="103"/>
      <c r="K25" s="103"/>
      <c r="L25" s="103"/>
      <c r="M25" s="103"/>
      <c r="N25" s="101"/>
      <c r="O25" s="103"/>
      <c r="P25" s="103"/>
      <c r="Q25" s="103"/>
      <c r="R25" s="103"/>
      <c r="S25" s="103"/>
      <c r="T25" s="39"/>
    </row>
    <row r="26" spans="2:20" ht="13.8">
      <c r="C26" s="100" t="s">
        <v>17</v>
      </c>
      <c r="D26" s="103">
        <v>11855</v>
      </c>
      <c r="E26" s="103">
        <v>0</v>
      </c>
      <c r="F26" s="101">
        <v>682.430205636452</v>
      </c>
      <c r="G26" s="103">
        <v>2252.4500000000003</v>
      </c>
      <c r="H26" s="103">
        <v>8920.119794363547</v>
      </c>
      <c r="I26" s="103">
        <v>474.2</v>
      </c>
      <c r="J26" s="103">
        <v>9394.3197943635496</v>
      </c>
      <c r="K26" s="103">
        <v>18615.895639593415</v>
      </c>
      <c r="L26" s="103">
        <v>12227</v>
      </c>
      <c r="M26" s="103">
        <v>0</v>
      </c>
      <c r="N26" s="101">
        <v>742.85646919665999</v>
      </c>
      <c r="O26" s="103">
        <v>2323.13</v>
      </c>
      <c r="P26" s="103">
        <v>9161.0135308033405</v>
      </c>
      <c r="Q26" s="103">
        <v>489.08000000000004</v>
      </c>
      <c r="R26" s="103">
        <v>9650.0935308033404</v>
      </c>
      <c r="S26" s="103">
        <v>20858.576516250796</v>
      </c>
      <c r="T26" s="39"/>
    </row>
    <row r="27" spans="2:20" ht="13.8">
      <c r="C27" s="100"/>
      <c r="D27" s="103"/>
      <c r="E27" s="103"/>
      <c r="F27" s="101"/>
      <c r="G27" s="103"/>
      <c r="H27" s="103"/>
      <c r="I27" s="103"/>
      <c r="J27" s="103"/>
      <c r="K27" s="103"/>
      <c r="L27" s="103"/>
      <c r="M27" s="103"/>
      <c r="N27" s="101"/>
      <c r="O27" s="103"/>
      <c r="P27" s="103"/>
      <c r="Q27" s="103"/>
      <c r="R27" s="103"/>
      <c r="S27" s="103"/>
      <c r="T27" s="39"/>
    </row>
    <row r="28" spans="2:20" ht="13.8">
      <c r="C28" s="108" t="s">
        <v>37</v>
      </c>
      <c r="D28" s="109">
        <v>967454</v>
      </c>
      <c r="E28" s="149">
        <v>146333.24400000001</v>
      </c>
      <c r="F28" s="110">
        <v>37793.186310004436</v>
      </c>
      <c r="G28" s="149">
        <v>156012.94363999998</v>
      </c>
      <c r="H28" s="149">
        <v>627314.62604999554</v>
      </c>
      <c r="I28" s="149">
        <v>38698.159999999996</v>
      </c>
      <c r="J28" s="149">
        <v>666012.78604999545</v>
      </c>
      <c r="K28" s="149">
        <v>748091.73714455392</v>
      </c>
      <c r="L28" s="109">
        <v>997962.00000000023</v>
      </c>
      <c r="M28" s="149">
        <v>156498.51719999997</v>
      </c>
      <c r="N28" s="110">
        <v>38067.994336041382</v>
      </c>
      <c r="O28" s="149">
        <v>159878.061732</v>
      </c>
      <c r="P28" s="149">
        <v>643517.42673195852</v>
      </c>
      <c r="Q28" s="149">
        <v>39918.479999999996</v>
      </c>
      <c r="R28" s="149">
        <v>683435.90673195838</v>
      </c>
      <c r="S28" s="149">
        <v>763502.45146220515</v>
      </c>
      <c r="T28" s="39"/>
    </row>
    <row r="29" spans="2:20" ht="12.75" customHeight="1">
      <c r="C29" s="104" t="s">
        <v>105</v>
      </c>
      <c r="D29" s="10"/>
      <c r="E29" s="10"/>
      <c r="F29" s="10"/>
      <c r="G29" s="10"/>
      <c r="H29" s="10"/>
      <c r="I29" s="10"/>
      <c r="J29" s="10"/>
      <c r="K29" s="10"/>
    </row>
    <row r="30" spans="2:20" ht="13.8">
      <c r="C30" s="10"/>
      <c r="D30" s="10"/>
      <c r="E30" s="10"/>
      <c r="F30" s="10"/>
      <c r="G30" s="10"/>
      <c r="H30" s="10"/>
      <c r="I30" s="10"/>
      <c r="J30" s="10"/>
      <c r="K30" s="10"/>
    </row>
  </sheetData>
  <mergeCells count="4">
    <mergeCell ref="L7:S7"/>
    <mergeCell ref="D7:K7"/>
    <mergeCell ref="C5:E5"/>
    <mergeCell ref="C7:C8"/>
  </mergeCells>
  <pageMargins left="0.7" right="0.7" top="0.75" bottom="0.75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B1:AD28"/>
  <sheetViews>
    <sheetView zoomScaleNormal="100" workbookViewId="0"/>
  </sheetViews>
  <sheetFormatPr baseColWidth="10" defaultColWidth="11.44140625" defaultRowHeight="13.2"/>
  <cols>
    <col min="1" max="2" width="11.44140625" style="32"/>
    <col min="3" max="3" width="17.44140625" style="32" customWidth="1"/>
    <col min="4" max="13" width="11.44140625" style="32"/>
    <col min="14" max="14" width="13.109375" style="32" bestFit="1" customWidth="1"/>
    <col min="15" max="20" width="11.44140625" style="32"/>
    <col min="21" max="21" width="24.88671875" style="32" customWidth="1"/>
    <col min="22" max="22" width="14.109375" style="32" bestFit="1" customWidth="1"/>
    <col min="23" max="16384" width="11.44140625" style="32"/>
  </cols>
  <sheetData>
    <row r="1" spans="2:19" ht="15" customHeight="1"/>
    <row r="2" spans="2:19" ht="15" customHeight="1"/>
    <row r="3" spans="2:19" ht="15" customHeight="1"/>
    <row r="4" spans="2:19" ht="15" customHeight="1">
      <c r="C4" s="153" t="s">
        <v>130</v>
      </c>
    </row>
    <row r="5" spans="2:19" ht="15" customHeight="1">
      <c r="C5" s="89" t="s">
        <v>145</v>
      </c>
    </row>
    <row r="6" spans="2:19" ht="15" customHeight="1">
      <c r="C6" s="33"/>
    </row>
    <row r="7" spans="2:19" ht="36.75" customHeight="1">
      <c r="B7" s="2"/>
      <c r="C7" s="224" t="s">
        <v>129</v>
      </c>
      <c r="D7" s="225"/>
      <c r="E7" s="225"/>
      <c r="F7" s="225"/>
      <c r="G7" s="224" t="s">
        <v>125</v>
      </c>
      <c r="H7" s="225"/>
      <c r="I7" s="225"/>
      <c r="J7" s="225"/>
      <c r="K7" s="224" t="s">
        <v>127</v>
      </c>
      <c r="L7" s="225"/>
      <c r="M7" s="225"/>
      <c r="N7" s="224" t="s">
        <v>126</v>
      </c>
      <c r="O7" s="225"/>
      <c r="P7" s="226"/>
      <c r="Q7" s="224" t="s">
        <v>128</v>
      </c>
      <c r="R7" s="225"/>
      <c r="S7" s="225"/>
    </row>
    <row r="8" spans="2:19" ht="26.25" customHeight="1">
      <c r="B8" s="105" t="s">
        <v>67</v>
      </c>
      <c r="C8" s="105" t="s">
        <v>107</v>
      </c>
      <c r="D8" s="105" t="s">
        <v>108</v>
      </c>
      <c r="E8" s="105" t="s">
        <v>109</v>
      </c>
      <c r="F8" s="105" t="s">
        <v>147</v>
      </c>
      <c r="G8" s="105" t="s">
        <v>110</v>
      </c>
      <c r="H8" s="105" t="s">
        <v>108</v>
      </c>
      <c r="I8" s="105" t="s">
        <v>111</v>
      </c>
      <c r="J8" s="105" t="s">
        <v>147</v>
      </c>
      <c r="K8" s="105" t="s">
        <v>112</v>
      </c>
      <c r="L8" s="105" t="s">
        <v>108</v>
      </c>
      <c r="M8" s="105" t="s">
        <v>147</v>
      </c>
      <c r="N8" s="105" t="s">
        <v>113</v>
      </c>
      <c r="O8" s="105" t="s">
        <v>108</v>
      </c>
      <c r="P8" s="105" t="s">
        <v>147</v>
      </c>
      <c r="Q8" s="105" t="s">
        <v>114</v>
      </c>
      <c r="R8" s="105" t="s">
        <v>108</v>
      </c>
      <c r="S8" s="105" t="s">
        <v>147</v>
      </c>
    </row>
    <row r="9" spans="2:19" ht="15" customHeight="1">
      <c r="B9" s="100" t="s">
        <v>18</v>
      </c>
      <c r="C9" s="142">
        <v>210656.71639955314</v>
      </c>
      <c r="D9" s="155" t="s">
        <v>115</v>
      </c>
      <c r="E9" s="163">
        <f>C9/$C$24</f>
        <v>0.27590836937866869</v>
      </c>
      <c r="F9" s="163">
        <v>0.10027025075211382</v>
      </c>
      <c r="G9" s="142">
        <v>59121389.830912612</v>
      </c>
      <c r="H9" s="155" t="s">
        <v>116</v>
      </c>
      <c r="I9" s="163">
        <f>G9/$G$24</f>
        <v>0.11034800402659291</v>
      </c>
      <c r="J9" s="156">
        <v>0.59320581219860102</v>
      </c>
      <c r="K9" s="143">
        <v>280.6527645611684</v>
      </c>
      <c r="L9" s="155" t="s">
        <v>117</v>
      </c>
      <c r="M9" s="156">
        <v>0.44801316868244889</v>
      </c>
      <c r="N9" s="164">
        <v>49.707679284653238</v>
      </c>
      <c r="O9" s="155" t="s">
        <v>117</v>
      </c>
      <c r="P9" s="156">
        <v>0.29711569584129194</v>
      </c>
      <c r="Q9" s="164">
        <v>5.6460645236322113</v>
      </c>
      <c r="R9" s="155" t="s">
        <v>149</v>
      </c>
      <c r="S9" s="156">
        <v>0.11633308680555809</v>
      </c>
    </row>
    <row r="10" spans="2:19" ht="15" customHeight="1">
      <c r="B10" s="100" t="s">
        <v>9</v>
      </c>
      <c r="C10" s="142">
        <v>187039.97451224618</v>
      </c>
      <c r="D10" s="155" t="s">
        <v>116</v>
      </c>
      <c r="E10" s="163">
        <f t="shared" ref="E10:E24" si="0">C10/$C$24</f>
        <v>0.24497625928252181</v>
      </c>
      <c r="F10" s="163">
        <v>-0.13312362618279383</v>
      </c>
      <c r="G10" s="142">
        <v>50301267.714217767</v>
      </c>
      <c r="H10" s="155" t="s">
        <v>119</v>
      </c>
      <c r="I10" s="163">
        <f t="shared" ref="I10:I24" si="1">G10/$G$24</f>
        <v>9.3885554925993667E-2</v>
      </c>
      <c r="J10" s="156">
        <v>-5.6536437111651905E-2</v>
      </c>
      <c r="K10" s="143">
        <v>268.93324726647865</v>
      </c>
      <c r="L10" s="155" t="s">
        <v>118</v>
      </c>
      <c r="M10" s="156">
        <v>8.8348455886388511E-2</v>
      </c>
      <c r="N10" s="164">
        <v>44.869959599555507</v>
      </c>
      <c r="O10" s="155" t="s">
        <v>118</v>
      </c>
      <c r="P10" s="156">
        <v>-0.11903195837532277</v>
      </c>
      <c r="Q10" s="164">
        <v>5.9936146514636661</v>
      </c>
      <c r="R10" s="155" t="s">
        <v>118</v>
      </c>
      <c r="S10" s="156">
        <v>0.23540060985556477</v>
      </c>
    </row>
    <row r="11" spans="2:19" ht="15" customHeight="1">
      <c r="B11" s="100" t="s">
        <v>21</v>
      </c>
      <c r="C11" s="142">
        <v>73628.726494085931</v>
      </c>
      <c r="D11" s="155" t="s">
        <v>119</v>
      </c>
      <c r="E11" s="163">
        <f t="shared" si="0"/>
        <v>9.6435481448785776E-2</v>
      </c>
      <c r="F11" s="163">
        <v>-5.1380960512457885E-2</v>
      </c>
      <c r="G11" s="142">
        <v>142482516.15019083</v>
      </c>
      <c r="H11" s="155" t="s">
        <v>115</v>
      </c>
      <c r="I11" s="163">
        <f t="shared" si="1"/>
        <v>0.26593862747183739</v>
      </c>
      <c r="J11" s="156">
        <v>9.0710355579691093E-2</v>
      </c>
      <c r="K11" s="143">
        <v>1935.1484527120733</v>
      </c>
      <c r="L11" s="155" t="s">
        <v>115</v>
      </c>
      <c r="M11" s="156">
        <v>0.14978754397435345</v>
      </c>
      <c r="N11" s="164">
        <v>152.38033508786148</v>
      </c>
      <c r="O11" s="155" t="s">
        <v>115</v>
      </c>
      <c r="P11" s="156">
        <v>0.22632186724706305</v>
      </c>
      <c r="Q11" s="164">
        <v>12.699463166269318</v>
      </c>
      <c r="R11" s="155" t="s">
        <v>115</v>
      </c>
      <c r="S11" s="156">
        <v>-6.2409653873758186E-2</v>
      </c>
    </row>
    <row r="12" spans="2:19" ht="15" customHeight="1">
      <c r="B12" s="100" t="s">
        <v>13</v>
      </c>
      <c r="C12" s="142">
        <v>42449.147918097668</v>
      </c>
      <c r="D12" s="155" t="s">
        <v>120</v>
      </c>
      <c r="E12" s="163">
        <f t="shared" si="0"/>
        <v>5.5597919609560009E-2</v>
      </c>
      <c r="F12" s="163">
        <v>6.384706552188546E-2</v>
      </c>
      <c r="G12" s="142">
        <v>32956523.233645007</v>
      </c>
      <c r="H12" s="155" t="s">
        <v>120</v>
      </c>
      <c r="I12" s="163">
        <f t="shared" si="1"/>
        <v>6.1512196666717381E-2</v>
      </c>
      <c r="J12" s="156">
        <v>6.613196104630048E-2</v>
      </c>
      <c r="K12" s="143">
        <v>776.37655524280626</v>
      </c>
      <c r="L12" s="155" t="s">
        <v>121</v>
      </c>
      <c r="M12" s="156">
        <v>2.1477669097995644E-3</v>
      </c>
      <c r="N12" s="101">
        <v>91.854065180867195</v>
      </c>
      <c r="O12" s="155" t="s">
        <v>123</v>
      </c>
      <c r="P12" s="156">
        <v>6.2658401768848737E-2</v>
      </c>
      <c r="Q12" s="164">
        <v>8.4522830177855006</v>
      </c>
      <c r="R12" s="155" t="s">
        <v>121</v>
      </c>
      <c r="S12" s="156">
        <v>-5.6942696503717638E-2</v>
      </c>
    </row>
    <row r="13" spans="2:19" ht="15" customHeight="1">
      <c r="B13" s="100" t="s">
        <v>14</v>
      </c>
      <c r="C13" s="142">
        <v>26055.249220172816</v>
      </c>
      <c r="D13" s="155" t="s">
        <v>122</v>
      </c>
      <c r="E13" s="163">
        <f t="shared" si="0"/>
        <v>3.4125953584397371E-2</v>
      </c>
      <c r="F13" s="163">
        <v>-0.15643833031964693</v>
      </c>
      <c r="G13" s="142">
        <v>31905793.172140602</v>
      </c>
      <c r="H13" s="155" t="s">
        <v>122</v>
      </c>
      <c r="I13" s="163">
        <f t="shared" si="1"/>
        <v>5.9551045797474354E-2</v>
      </c>
      <c r="J13" s="156">
        <v>0.18076167673227395</v>
      </c>
      <c r="K13" s="143">
        <v>1224.5437724478991</v>
      </c>
      <c r="L13" s="155" t="s">
        <v>119</v>
      </c>
      <c r="M13" s="156">
        <v>0.39973367587896025</v>
      </c>
      <c r="N13" s="164">
        <v>99.812212069907915</v>
      </c>
      <c r="O13" s="155" t="s">
        <v>120</v>
      </c>
      <c r="P13" s="156">
        <v>0.37878610382536904</v>
      </c>
      <c r="Q13" s="164">
        <v>12.268476442444092</v>
      </c>
      <c r="R13" s="155" t="s">
        <v>116</v>
      </c>
      <c r="S13" s="156">
        <v>1.5192764124524638E-2</v>
      </c>
    </row>
    <row r="14" spans="2:19" ht="15" customHeight="1">
      <c r="B14" s="100" t="s">
        <v>44</v>
      </c>
      <c r="C14" s="142">
        <v>23759.529255812788</v>
      </c>
      <c r="D14" s="155" t="s">
        <v>123</v>
      </c>
      <c r="E14" s="163">
        <f t="shared" si="0"/>
        <v>3.1119126350295595E-2</v>
      </c>
      <c r="F14" s="163">
        <v>8.8715506607268679E-3</v>
      </c>
      <c r="G14" s="142">
        <v>20852574.706359196</v>
      </c>
      <c r="H14" s="155" t="s">
        <v>121</v>
      </c>
      <c r="I14" s="163">
        <f t="shared" si="1"/>
        <v>3.8920600551562413E-2</v>
      </c>
      <c r="J14" s="156">
        <v>0.18233856453380537</v>
      </c>
      <c r="K14" s="143">
        <v>877.65100401800248</v>
      </c>
      <c r="L14" s="155" t="s">
        <v>123</v>
      </c>
      <c r="M14" s="156">
        <v>0.17194162503588495</v>
      </c>
      <c r="N14" s="164">
        <v>82.562769455425325</v>
      </c>
      <c r="O14" s="155" t="s">
        <v>121</v>
      </c>
      <c r="P14" s="156">
        <v>0.42066991780426055</v>
      </c>
      <c r="Q14" s="164">
        <v>10.630106158101151</v>
      </c>
      <c r="R14" s="155" t="s">
        <v>122</v>
      </c>
      <c r="S14" s="156">
        <v>-0.17507817238278811</v>
      </c>
    </row>
    <row r="15" spans="2:19" ht="15" customHeight="1">
      <c r="B15" s="100" t="s">
        <v>15</v>
      </c>
      <c r="C15" s="142">
        <v>22513.937966664129</v>
      </c>
      <c r="D15" s="155" t="s">
        <v>121</v>
      </c>
      <c r="E15" s="163">
        <f t="shared" si="0"/>
        <v>2.9487708812914813E-2</v>
      </c>
      <c r="F15" s="163">
        <v>0.11819575779972991</v>
      </c>
      <c r="G15" s="142">
        <v>29460180.718898643</v>
      </c>
      <c r="H15" s="155" t="s">
        <v>123</v>
      </c>
      <c r="I15" s="163">
        <f t="shared" si="1"/>
        <v>5.4986395784853641E-2</v>
      </c>
      <c r="J15" s="156">
        <v>0.20793246226283402</v>
      </c>
      <c r="K15" s="143">
        <v>1308.530776025041</v>
      </c>
      <c r="L15" s="155" t="s">
        <v>116</v>
      </c>
      <c r="M15" s="156">
        <v>8.0251336885483138E-2</v>
      </c>
      <c r="N15" s="164">
        <v>113.55652671405511</v>
      </c>
      <c r="O15" s="155" t="s">
        <v>119</v>
      </c>
      <c r="P15" s="156">
        <v>4.3656819281655102E-2</v>
      </c>
      <c r="Q15" s="164">
        <v>11.523166601599497</v>
      </c>
      <c r="R15" s="155" t="s">
        <v>120</v>
      </c>
      <c r="S15" s="156">
        <v>3.5063745982147454E-2</v>
      </c>
    </row>
    <row r="16" spans="2:19" ht="15" customHeight="1">
      <c r="B16" s="100" t="s">
        <v>0</v>
      </c>
      <c r="C16" s="142">
        <v>12292.706247476881</v>
      </c>
      <c r="D16" s="155" t="s">
        <v>117</v>
      </c>
      <c r="E16" s="163">
        <f t="shared" si="0"/>
        <v>1.6100414902315997E-2</v>
      </c>
      <c r="F16" s="163">
        <v>-4.1668557916838989E-2</v>
      </c>
      <c r="G16" s="142">
        <v>14104416.693093529</v>
      </c>
      <c r="H16" s="155" t="s">
        <v>117</v>
      </c>
      <c r="I16" s="163">
        <f t="shared" si="1"/>
        <v>2.6325399901685701E-2</v>
      </c>
      <c r="J16" s="156">
        <v>0.15086934543327546</v>
      </c>
      <c r="K16" s="143">
        <v>1147.3809272867402</v>
      </c>
      <c r="L16" s="155" t="s">
        <v>120</v>
      </c>
      <c r="M16" s="156">
        <v>0.20090951302984239</v>
      </c>
      <c r="N16" s="164">
        <v>95.794763103751436</v>
      </c>
      <c r="O16" s="155" t="s">
        <v>122</v>
      </c>
      <c r="P16" s="156">
        <v>3.2282464023324797E-2</v>
      </c>
      <c r="Q16" s="164">
        <v>11.977491149950007</v>
      </c>
      <c r="R16" s="155" t="s">
        <v>119</v>
      </c>
      <c r="S16" s="156">
        <v>0.16335359253250625</v>
      </c>
    </row>
    <row r="17" spans="2:30" ht="15" customHeight="1">
      <c r="B17" s="100" t="s">
        <v>7</v>
      </c>
      <c r="C17" s="142">
        <v>10854.232256094212</v>
      </c>
      <c r="D17" s="155" t="s">
        <v>118</v>
      </c>
      <c r="E17" s="163">
        <f t="shared" si="0"/>
        <v>1.4216368572631255E-2</v>
      </c>
      <c r="F17" s="163">
        <v>-1.5960319319987426E-2</v>
      </c>
      <c r="G17" s="142">
        <v>10912201.459691074</v>
      </c>
      <c r="H17" s="155" t="s">
        <v>118</v>
      </c>
      <c r="I17" s="163">
        <f t="shared" si="1"/>
        <v>2.0367241941653052E-2</v>
      </c>
      <c r="J17" s="156">
        <v>2.0016821023710163E-2</v>
      </c>
      <c r="K17" s="143">
        <v>1005.3407004962801</v>
      </c>
      <c r="L17" s="155" t="s">
        <v>122</v>
      </c>
      <c r="M17" s="156">
        <v>3.656066015430981E-2</v>
      </c>
      <c r="N17" s="164">
        <v>120.13893833418963</v>
      </c>
      <c r="O17" s="155" t="s">
        <v>116</v>
      </c>
      <c r="P17" s="156">
        <v>0.25231428922861165</v>
      </c>
      <c r="Q17" s="164">
        <v>8.3681503635376817</v>
      </c>
      <c r="R17" s="155" t="s">
        <v>117</v>
      </c>
      <c r="S17" s="156">
        <v>-0.17228393138211295</v>
      </c>
    </row>
    <row r="18" spans="2:30" ht="15" customHeight="1">
      <c r="B18" s="100" t="s">
        <v>146</v>
      </c>
      <c r="C18" s="142">
        <v>6948.3867720000026</v>
      </c>
      <c r="D18" s="155" t="s">
        <v>149</v>
      </c>
      <c r="E18" s="163">
        <f t="shared" si="0"/>
        <v>9.1006738206183251E-3</v>
      </c>
      <c r="F18" s="163" t="s">
        <v>124</v>
      </c>
      <c r="G18" s="142">
        <v>880767.26697774685</v>
      </c>
      <c r="H18" s="155" t="s">
        <v>149</v>
      </c>
      <c r="I18" s="163">
        <f t="shared" si="1"/>
        <v>1.6439212643836348E-3</v>
      </c>
      <c r="J18" s="156" t="s">
        <v>124</v>
      </c>
      <c r="K18" s="143">
        <v>126.75852624194515</v>
      </c>
      <c r="L18" s="155" t="s">
        <v>149</v>
      </c>
      <c r="M18" s="156" t="s">
        <v>124</v>
      </c>
      <c r="N18" s="164">
        <v>13.920978367674893</v>
      </c>
      <c r="O18" s="155" t="s">
        <v>149</v>
      </c>
      <c r="P18" s="156" t="s">
        <v>124</v>
      </c>
      <c r="Q18" s="164">
        <v>9.1055759799385836</v>
      </c>
      <c r="R18" s="155" t="s">
        <v>123</v>
      </c>
      <c r="S18" s="156" t="s">
        <v>124</v>
      </c>
    </row>
    <row r="19" spans="2:30" ht="15" customHeight="1">
      <c r="B19" s="165" t="s">
        <v>16</v>
      </c>
      <c r="C19" s="166">
        <v>67381.147906472164</v>
      </c>
      <c r="D19" s="167" t="s">
        <v>124</v>
      </c>
      <c r="E19" s="168">
        <f t="shared" si="0"/>
        <v>8.8252693593096704E-2</v>
      </c>
      <c r="F19" s="169">
        <v>0.11409260361313156</v>
      </c>
      <c r="G19" s="166">
        <v>58872024.49911318</v>
      </c>
      <c r="H19" s="167" t="s">
        <v>124</v>
      </c>
      <c r="I19" s="168">
        <f t="shared" si="1"/>
        <v>0.10988257236613642</v>
      </c>
      <c r="J19" s="169">
        <v>0.1721487177426364</v>
      </c>
      <c r="K19" s="170">
        <v>873.71655616241503</v>
      </c>
      <c r="L19" s="167" t="s">
        <v>124</v>
      </c>
      <c r="M19" s="169">
        <v>5.2110671896772542E-2</v>
      </c>
      <c r="N19" s="170">
        <v>89.98609827902682</v>
      </c>
      <c r="O19" s="167" t="s">
        <v>124</v>
      </c>
      <c r="P19" s="169">
        <v>0.28794943770387271</v>
      </c>
      <c r="Q19" s="170">
        <v>9.7094614931877015</v>
      </c>
      <c r="R19" s="167" t="s">
        <v>124</v>
      </c>
      <c r="S19" s="169">
        <v>-0.1831118201561921</v>
      </c>
    </row>
    <row r="20" spans="2:30" ht="15" customHeight="1">
      <c r="B20" s="100" t="s">
        <v>8</v>
      </c>
      <c r="C20" s="142">
        <v>59064.119997278271</v>
      </c>
      <c r="D20" s="157" t="s">
        <v>124</v>
      </c>
      <c r="E20" s="163">
        <f t="shared" si="0"/>
        <v>7.7359437267245063E-2</v>
      </c>
      <c r="F20" s="158">
        <v>0.28890172467062247</v>
      </c>
      <c r="G20" s="142">
        <v>48400078.352572992</v>
      </c>
      <c r="H20" s="157" t="s">
        <v>124</v>
      </c>
      <c r="I20" s="163">
        <f t="shared" si="1"/>
        <v>9.0337051551257375E-2</v>
      </c>
      <c r="J20" s="158">
        <v>0.3390421526772962</v>
      </c>
      <c r="K20" s="143">
        <v>819.44974977707807</v>
      </c>
      <c r="L20" s="157" t="s">
        <v>124</v>
      </c>
      <c r="M20" s="158">
        <v>3.8901668798284161E-2</v>
      </c>
      <c r="N20" s="143">
        <v>117.72219516225381</v>
      </c>
      <c r="O20" s="157" t="s">
        <v>124</v>
      </c>
      <c r="P20" s="158">
        <v>0.1529727012783193</v>
      </c>
      <c r="Q20" s="143">
        <v>6.9608772470446132</v>
      </c>
      <c r="R20" s="157" t="s">
        <v>124</v>
      </c>
      <c r="S20" s="158">
        <v>-9.8936455610408425E-2</v>
      </c>
    </row>
    <row r="21" spans="2:30" ht="15" customHeight="1">
      <c r="B21" s="171" t="s">
        <v>17</v>
      </c>
      <c r="C21" s="172">
        <v>20858.576516250792</v>
      </c>
      <c r="D21" s="173" t="s">
        <v>124</v>
      </c>
      <c r="E21" s="174">
        <f t="shared" si="0"/>
        <v>2.7319593376948489E-2</v>
      </c>
      <c r="F21" s="175">
        <v>0.12047128540447449</v>
      </c>
      <c r="G21" s="172">
        <v>35522438.544016197</v>
      </c>
      <c r="H21" s="173" t="s">
        <v>124</v>
      </c>
      <c r="I21" s="174">
        <f t="shared" si="1"/>
        <v>6.6301387749852073E-2</v>
      </c>
      <c r="J21" s="175">
        <v>0.50089937778697791</v>
      </c>
      <c r="K21" s="176">
        <v>1703.0135549442157</v>
      </c>
      <c r="L21" s="173" t="s">
        <v>124</v>
      </c>
      <c r="M21" s="175">
        <v>0.339525070689495</v>
      </c>
      <c r="N21" s="176">
        <v>83.528453341885495</v>
      </c>
      <c r="O21" s="173" t="s">
        <v>124</v>
      </c>
      <c r="P21" s="175">
        <v>-1.5147849909831312E-2</v>
      </c>
      <c r="Q21" s="176">
        <v>20.388424384846552</v>
      </c>
      <c r="R21" s="173" t="s">
        <v>124</v>
      </c>
      <c r="S21" s="175">
        <v>0.36012808680658703</v>
      </c>
    </row>
    <row r="22" spans="2:30" ht="15" customHeight="1">
      <c r="B22" s="100" t="s">
        <v>35</v>
      </c>
      <c r="C22" s="142">
        <v>634377.56722493202</v>
      </c>
      <c r="D22" s="157" t="s">
        <v>124</v>
      </c>
      <c r="E22" s="163">
        <f t="shared" si="0"/>
        <v>0.83087823229646174</v>
      </c>
      <c r="F22" s="158">
        <v>8.7001001405662137E-3</v>
      </c>
      <c r="G22" s="142">
        <v>394927244.12031502</v>
      </c>
      <c r="H22" s="157" t="s">
        <v>124</v>
      </c>
      <c r="I22" s="163">
        <f t="shared" si="1"/>
        <v>0.73711787305807752</v>
      </c>
      <c r="J22" s="158">
        <v>0.14730933314611305</v>
      </c>
      <c r="K22" s="143">
        <v>622.54289010866751</v>
      </c>
      <c r="L22" s="157" t="s">
        <v>124</v>
      </c>
      <c r="M22" s="158">
        <v>0.13741371988188589</v>
      </c>
      <c r="N22" s="143">
        <v>81.701765224035228</v>
      </c>
      <c r="O22" s="157" t="s">
        <v>124</v>
      </c>
      <c r="P22" s="158">
        <v>0.10856922567117588</v>
      </c>
      <c r="Q22" s="143">
        <v>7.6196993835027484</v>
      </c>
      <c r="R22" s="157" t="s">
        <v>124</v>
      </c>
      <c r="S22" s="158">
        <v>2.601956967842578E-2</v>
      </c>
    </row>
    <row r="23" spans="2:30" ht="15" customHeight="1">
      <c r="B23" s="100" t="s">
        <v>36</v>
      </c>
      <c r="C23" s="142">
        <v>108266.30772102218</v>
      </c>
      <c r="D23" s="157" t="s">
        <v>124</v>
      </c>
      <c r="E23" s="163">
        <f t="shared" si="0"/>
        <v>0.1418021743265897</v>
      </c>
      <c r="F23" s="158">
        <v>7.6528804552808527E-2</v>
      </c>
      <c r="G23" s="142">
        <v>105322489.67749819</v>
      </c>
      <c r="H23" s="157" t="s">
        <v>124</v>
      </c>
      <c r="I23" s="163">
        <f t="shared" si="1"/>
        <v>0.19658073919207047</v>
      </c>
      <c r="J23" s="158">
        <v>0.22297122001822367</v>
      </c>
      <c r="K23" s="143">
        <v>972.80947225881641</v>
      </c>
      <c r="L23" s="157" t="s">
        <v>124</v>
      </c>
      <c r="M23" s="158">
        <v>0.13603204563230142</v>
      </c>
      <c r="N23" s="143">
        <v>108.70742942520894</v>
      </c>
      <c r="O23" s="157" t="s">
        <v>124</v>
      </c>
      <c r="P23" s="158">
        <v>0.22548712997020104</v>
      </c>
      <c r="Q23" s="143">
        <v>8.9488775275300974</v>
      </c>
      <c r="R23" s="157" t="s">
        <v>124</v>
      </c>
      <c r="S23" s="158">
        <v>-7.2995531450480877E-2</v>
      </c>
    </row>
    <row r="24" spans="2:30" ht="27.6">
      <c r="B24" s="185" t="s">
        <v>37</v>
      </c>
      <c r="C24" s="159">
        <v>763502.45146220503</v>
      </c>
      <c r="D24" s="147" t="s">
        <v>124</v>
      </c>
      <c r="E24" s="154">
        <f t="shared" si="0"/>
        <v>1</v>
      </c>
      <c r="F24" s="154">
        <v>2.0600032793402168E-2</v>
      </c>
      <c r="G24" s="159">
        <v>535772172.34182936</v>
      </c>
      <c r="H24" s="147" t="s">
        <v>124</v>
      </c>
      <c r="I24" s="154">
        <f t="shared" si="1"/>
        <v>1</v>
      </c>
      <c r="J24" s="160">
        <v>0.18009418446548775</v>
      </c>
      <c r="K24" s="161">
        <v>701.72947227052964</v>
      </c>
      <c r="L24" s="147" t="s">
        <v>124</v>
      </c>
      <c r="M24" s="154">
        <v>0.15627488393817313</v>
      </c>
      <c r="N24" s="162">
        <v>86.027716858898756</v>
      </c>
      <c r="O24" s="147" t="s">
        <v>124</v>
      </c>
      <c r="P24" s="154">
        <v>0.12183817370246586</v>
      </c>
      <c r="Q24" s="162">
        <v>8.1570161093719911</v>
      </c>
      <c r="R24" s="147" t="s">
        <v>124</v>
      </c>
      <c r="S24" s="154">
        <v>3.0696682501054395E-2</v>
      </c>
    </row>
    <row r="26" spans="2:30" ht="13.8">
      <c r="B26" s="104" t="s">
        <v>183</v>
      </c>
      <c r="AD26" s="40"/>
    </row>
    <row r="27" spans="2:30" ht="12.75" customHeight="1">
      <c r="B27" s="104" t="s">
        <v>184</v>
      </c>
    </row>
    <row r="28" spans="2:30" ht="13.8">
      <c r="B28" s="104" t="s">
        <v>133</v>
      </c>
    </row>
  </sheetData>
  <sortState xmlns:xlrd2="http://schemas.microsoft.com/office/spreadsheetml/2017/richdata2" ref="B33:Q42">
    <sortCondition descending="1" ref="C33:C42"/>
  </sortState>
  <mergeCells count="5">
    <mergeCell ref="C7:F7"/>
    <mergeCell ref="G7:J7"/>
    <mergeCell ref="K7:M7"/>
    <mergeCell ref="N7:P7"/>
    <mergeCell ref="Q7:S7"/>
  </mergeCells>
  <conditionalFormatting sqref="E9:E23">
    <cfRule type="cellIs" dxfId="12" priority="4" operator="lessThan">
      <formula>0</formula>
    </cfRule>
  </conditionalFormatting>
  <conditionalFormatting sqref="F9:F24">
    <cfRule type="cellIs" dxfId="11" priority="2" operator="lessThan">
      <formula>0</formula>
    </cfRule>
  </conditionalFormatting>
  <conditionalFormatting sqref="J9:J18 M9:M18 P9:P18 S9:S18">
    <cfRule type="cellIs" dxfId="10" priority="7" stopIfTrue="1" operator="lessThan">
      <formula>0</formula>
    </cfRule>
  </conditionalFormatting>
  <conditionalFormatting sqref="J9:J24 M9:M24 P9:P24 S9:S24">
    <cfRule type="cellIs" dxfId="9" priority="1" operator="lessThan">
      <formula>0</formula>
    </cfRule>
  </conditionalFormatting>
  <conditionalFormatting sqref="AB24:AB25">
    <cfRule type="uniqueValues" dxfId="8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ÍNDICE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BBDD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Barrios</dc:creator>
  <cp:lastModifiedBy>Roxana Parra</cp:lastModifiedBy>
  <dcterms:created xsi:type="dcterms:W3CDTF">2012-06-25T19:12:41Z</dcterms:created>
  <dcterms:modified xsi:type="dcterms:W3CDTF">2024-10-08T19:51:30Z</dcterms:modified>
</cp:coreProperties>
</file>