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ivotTables/pivotTable1.xml" ContentType="application/vnd.openxmlformats-officedocument.spreadsheetml.pivot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stay\OneDrive - Ministerio de Economia\Documents\PRODUCTOS\Emisivo\TE 2018\"/>
    </mc:Choice>
  </mc:AlternateContent>
  <bookViews>
    <workbookView xWindow="0" yWindow="0" windowWidth="24000" windowHeight="9030" tabRatio="636" activeTab="1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22" r:id="rId10"/>
    <sheet name="C10" sheetId="23" r:id="rId11"/>
    <sheet name="C11" sheetId="25" r:id="rId12"/>
    <sheet name="C12" sheetId="26" r:id="rId13"/>
    <sheet name="C13" sheetId="19" r:id="rId14"/>
    <sheet name="BBDD" sheetId="18" state="hidden" r:id="rId15"/>
  </sheets>
  <definedNames>
    <definedName name="_xlnm._FilterDatabase" localSheetId="14" hidden="1">BBDD!#REF!</definedName>
    <definedName name="_xlnm._FilterDatabase" localSheetId="13" hidden="1">'C13'!$C$5</definedName>
  </definedNames>
  <calcPr calcId="162913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4" l="1"/>
  <c r="I24" i="21" l="1"/>
  <c r="E24" i="21"/>
  <c r="I23" i="21"/>
  <c r="E23" i="21"/>
  <c r="I22" i="21"/>
  <c r="E22" i="21"/>
  <c r="I21" i="21"/>
  <c r="E21" i="21"/>
  <c r="I20" i="21"/>
  <c r="E20" i="21"/>
  <c r="I19" i="21"/>
  <c r="E19" i="21"/>
  <c r="I18" i="21"/>
  <c r="E18" i="21"/>
  <c r="I17" i="21"/>
  <c r="E17" i="21"/>
  <c r="I16" i="21"/>
  <c r="E16" i="21"/>
  <c r="I15" i="21"/>
  <c r="E15" i="21"/>
  <c r="I14" i="21"/>
  <c r="E14" i="21"/>
  <c r="I13" i="21"/>
  <c r="E13" i="21"/>
  <c r="I12" i="21"/>
  <c r="E12" i="21"/>
  <c r="I11" i="21"/>
  <c r="E11" i="21"/>
  <c r="I10" i="21"/>
  <c r="E10" i="21"/>
  <c r="I9" i="21"/>
  <c r="E9" i="21"/>
</calcChain>
</file>

<file path=xl/sharedStrings.xml><?xml version="1.0" encoding="utf-8"?>
<sst xmlns="http://schemas.openxmlformats.org/spreadsheetml/2006/main" count="3307" uniqueCount="188">
  <si>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</si>
  <si>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</si>
  <si>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</si>
  <si>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</si>
  <si>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</si>
  <si>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</si>
  <si>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</si>
  <si>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</si>
  <si>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</si>
  <si>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</si>
  <si>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</si>
  <si>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</si>
  <si>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</si>
  <si>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</si>
  <si>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</si>
  <si>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</si>
  <si>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</si>
  <si>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</si>
  <si>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</si>
  <si>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</si>
  <si>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</si>
  <si>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</si>
  <si>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</si>
  <si>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</si>
  <si>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</si>
  <si>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</si>
  <si>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</si>
  <si>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</si>
  <si>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</si>
  <si>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</si>
  <si>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</si>
  <si>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</si>
  <si>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</si>
  <si>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</si>
  <si>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</si>
  <si>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</si>
  <si>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</si>
  <si>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</si>
  <si>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</si>
  <si>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</si>
  <si>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</si>
  <si>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</si>
  <si>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</si>
  <si>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</si>
  <si>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</si>
  <si>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</si>
  <si>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</si>
  <si>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</si>
  <si>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</si>
  <si>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</si>
  <si>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</si>
  <si>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</si>
  <si>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</si>
  <si>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</si>
  <si>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</si>
  <si>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</si>
  <si>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</si>
  <si>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</si>
  <si>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</si>
  <si>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Nota: En " Otros Motivos" se incorporaron los motivos: Estudios, Salud y Conexión.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</si>
  <si>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</si>
  <si>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</si>
  <si>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</si>
  <si>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</si>
  <si>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</si>
  <si>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</si>
  <si>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</si>
  <si>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</si>
  <si>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</si>
  <si>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</si>
  <si>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</si>
  <si>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</si>
  <si>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</si>
  <si>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</si>
  <si>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</si>
  <si>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</si>
  <si>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</si>
  <si>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</si>
  <si>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</si>
  <si>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</si>
  <si>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</si>
  <si>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</si>
  <si>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</si>
  <si>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</si>
  <si>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</si>
  <si>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</si>
  <si>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</si>
  <si>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</si>
  <si>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</si>
  <si>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</si>
  <si>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</si>
  <si>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</si>
  <si>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</si>
  <si>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</si>
  <si>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</si>
  <si>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</si>
  <si>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</si>
  <si>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</si>
  <si>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</si>
  <si>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</si>
  <si>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</si>
  <si>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</si>
  <si>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</si>
  <si>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</si>
  <si>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</si>
  <si>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</si>
  <si>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</si>
  <si>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</si>
  <si>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</si>
  <si>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</si>
  <si>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</si>
  <si>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</si>
  <si>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</si>
  <si>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</si>
  <si>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</si>
  <si>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</si>
  <si>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</si>
  <si>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CUADRO 8.  RANKING DE PAÍSES MÁS VISITADOS, % DE PARTICIPACIÓN Y VARIACIÓN.</t>
  </si>
  <si>
    <t>Canadá</t>
  </si>
  <si>
    <t>Nota 3: El % Var de las variables: Egreso de divisas, GTI y GPDI, están expresadas en valores nominales (moneda de cada año).</t>
  </si>
  <si>
    <t>Trimestre</t>
  </si>
  <si>
    <t>Primer</t>
  </si>
  <si>
    <t>Segundo</t>
  </si>
  <si>
    <t>Continúa cuadro 11</t>
  </si>
  <si>
    <t>CUADRO 12.  RANKING DE PAÍSES MÁS VISITADOS, % DE PARTICIPACIÓN Y VARIACIÓN.</t>
  </si>
  <si>
    <t>CUADRO 13.  TABLA DINÁMICA A PARTIR DE LA BASE DE DATOS DEL TURISMO EMISIVO (TURISTAS).</t>
  </si>
  <si>
    <t>Seleccione trimestre</t>
  </si>
  <si>
    <t>Bolivia</t>
  </si>
  <si>
    <t>BOLIVIA</t>
  </si>
  <si>
    <t xml:space="preserve">LLEGADA A DESTINO DE RESIDENTES EN CHILE (TURISTAS) QUE VIAJAN AL EXTRANJERO, PERMANENCIA, GASTO PROMEDIO DIARIO INDIVIDUAL, GASTO TOTAL INDIVIDUAL Y EGRESO DE DIVISAS, 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</si>
  <si>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</si>
  <si>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</si>
  <si>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</si>
  <si>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</si>
  <si>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</si>
  <si>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</si>
  <si>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</si>
  <si>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</si>
  <si>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</si>
  <si>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</si>
  <si>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</si>
  <si>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</si>
  <si>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</si>
  <si>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1. LLEGADA A DESTINO DE RESIDENTES EN CHILE (VISITANTES) QUE VIAJAN AL EXTRANJERO Y EGRESO DE DIVISAS.</t>
  </si>
  <si>
    <t>CUADRO 2.  LLEGADA A DESTINO DE RESIDENTES EN CHILE (TURISTAS) QUE VIAJAN AL EXTRANJERO, PERMANENCIA, GASTO PROMEDIO DIARIO INDIVIDUAL, GASTO TOTAL INDIVIDUAL Y EGRESO DE DIVISAS, SEGÚN PAÍS DE DESTINO.</t>
  </si>
  <si>
    <t>CUADRO 3.  LLEGADA A DESTINO DE RESIDENTES EN CHILE (TURISTAS) QUE VIAJAN AL EXTRANJERO, PERMANENCIA, GASTO PROMEDIO DIARIO INDIVIDUAL, GASTO TOTAL INDIVIDUAL Y EGRESO DE DIVISAS, SEGÚN MOTIVO DEL VIAJE.</t>
  </si>
  <si>
    <t>CUADRO 4.  LLEGADA A DESTINO DE RESIDENTES EN CHILE (TURISTAS) QUE VIAJAN AL EXTRANJERO, PERMANENCIA, GASTO PROMEDIO DIARIO INDIVIDUAL, GASTO TOTAL INDIVIDUAL Y EGRESO DE DIVISAS, SEGÚN VÍA DE SALIDA Y PAÍS DE DESTINO.</t>
  </si>
  <si>
    <t>CUADRO 5.  LLEGADA A DESTINO DE RESIDENTES EN CHILE (TURISTAS) QUE VIAJAN AL EXTRANJERO, PERMANENCIA, GASTO PROMEDIO DIARIO INDIVIDUAL, GASTO TOTAL INDIVIDUAL Y EGRESO DE DIVISAS, SEGÚN VIA DE SALIDA Y MOTIVO DEL VIAJE.</t>
  </si>
  <si>
    <t>CUADRO 6.  LLEGADA A DESTINO DE RESIDENTES EN CHILE (TURISTAS) QUE VIAJAN AL EXTRANJERO, PERMANENCIA, GASTO PROMEDIO DIARIO INDIVIDUAL, GASTO TOTAL INDIVIDUAL Y EGRESO DE DIVISAS, SEGÚN MOTIVO DEL VIAJE Y PAÍS DE DESTINO.</t>
  </si>
  <si>
    <t>Nota 2: O. América, O. Europa y O. Mundo, no se incorporan al ranking de países.</t>
  </si>
  <si>
    <t>CUADRO 9. LLEGADA A DESTINO DE RESIDENTES EN CHILE (VISITANTES) QUE VIAJAN AL EXTRANJERO Y EGRESO DE DIVISAS.</t>
  </si>
  <si>
    <t>CUADRO 10.  LLEGADA A DESTINO DE RESIDENTES EN CHILE (TURISTAS) QUE VIAJAN AL EXTRANJERO, PERMANENCIA, GASTO PROMEDIO DIARIO INDIVIDUAL, GASTO TOTAL INDIVIDUAL Y EGRESO DE DIVISAS, SEGÚN PAÍS DE DESTINO.</t>
  </si>
  <si>
    <t>CUADRO 11.  LLEGADA A DESTINO DE RESIDENTES EN CHILE (TURISTAS) QUE VIAJAN AL EXTRANJERO, PERMANENCIA, GASTO PROMEDIO DIARIO INDIVIDUAL, GASTO TOTAL INDIVIDUAL Y EGRESO DE DIVISAS, SEGÚN MOTIVO DEL VIAJE Y PAÍS DE DESTINO.</t>
  </si>
  <si>
    <t>Nota: No se presentan resultados para destino Bolivia durante el segundo trimestre 2016, dado que no se levantó información en ese periodo.</t>
  </si>
  <si>
    <t>(Todas)</t>
  </si>
  <si>
    <t>% Var       2018/ 2017</t>
  </si>
  <si>
    <t>LLEGADA A DESTINO DE RESIDENTES EN CHILE (VISITANTES) QUE VIAJAN AL EXTRANJERO Y EGRESO DE DIVISAS. TERCER TRIMESTRE.</t>
  </si>
  <si>
    <t>SEGÚN PAÍS DE DESTINO. TERCER TRIMESTRE.</t>
  </si>
  <si>
    <t>SEGÚN MOTIVO DEL VIAJE. TERCER TRIMESTRE.</t>
  </si>
  <si>
    <t>SEGÚN VÍA DE SALIDA Y PAÍS DE DESTINO. TERCER TRIMESTRE.</t>
  </si>
  <si>
    <t>SEGÚN VIA DE SALIDA Y MOTIVO DEL VIAJE. TERCER TRIMESTRE.</t>
  </si>
  <si>
    <t xml:space="preserve"> SEGÚN MOTIVO DEL VIAJE Y PAÍS DE DESTINO. TERCER TRIMESTRE.</t>
  </si>
  <si>
    <t xml:space="preserve">POBLACIÓN DE TURISMO EMISIVO Y SEGMENTOS QUE LO CONFORMAN, SEGÚN PAÍS DE DESTINO. TERCER TRIMESTRE. </t>
  </si>
  <si>
    <t>RANKING DE PAÍSES MÁS VISITADOS, % DE PARTICIPACIÓN Y VARIACIÓN. TERCER TRIMESTRE.</t>
  </si>
  <si>
    <t>SEGÚN PAÍS DE DESTINO. ENERO A SEPTIEMBRE.</t>
  </si>
  <si>
    <t>LLEGADA A DESTINO DE RESIDENTES EN CHILE (VISITANTES) QUE VIAJAN AL EXTRANJERO Y EGRESO DE DIVISAS. ENERO A SEPTIEMBRE.</t>
  </si>
  <si>
    <t>SEGÚN MOTIVO DEL VIAJE. ENERO A SEPTIEMBRE.</t>
  </si>
  <si>
    <t>RANKING DE PAÍSES MÁS VISITADOS, % DE PARTICIPACIÓN Y VARIACIÓN. ENERO A SEPTIEMBRE.</t>
  </si>
  <si>
    <t>TABLA DINÁMICA A PARTIR DE LA BASE DE DATOS DEL TURISMO EMISIVO. ENERO A SEPTIEMBRE.</t>
  </si>
  <si>
    <t>TERCER TRIMESTRE 2017-2018</t>
  </si>
  <si>
    <t>TERCER TRIMESTRE 2017</t>
  </si>
  <si>
    <t>TERCER TRIMESTRE 2018</t>
  </si>
  <si>
    <t>Nota 1: % de variación respecto del tercer trimestre 2017.</t>
  </si>
  <si>
    <t>ENERO A SEPTIEMBRE 2017-2018</t>
  </si>
  <si>
    <t>ENERO A SEPTIEMBRE 2017</t>
  </si>
  <si>
    <t>ENERO A SEPTIEMBRE 2018</t>
  </si>
  <si>
    <t>Nota 1: % de variación respecto de enero a septiembre 2017.</t>
  </si>
  <si>
    <t>Tercer</t>
  </si>
  <si>
    <t>1°</t>
  </si>
  <si>
    <t>2°</t>
  </si>
  <si>
    <t>8°</t>
  </si>
  <si>
    <t>10°</t>
  </si>
  <si>
    <t>3°</t>
  </si>
  <si>
    <t>9°</t>
  </si>
  <si>
    <t>4°</t>
  </si>
  <si>
    <t>7°</t>
  </si>
  <si>
    <t>5°</t>
  </si>
  <si>
    <t>6°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</si>
</sst>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-;\-* #,##0.00_-;_-* &quot;-&quot;??_-;_-@_-"/>
    <numFmt numFmtId="165" formatCode="#,##0.0"/>
    <numFmt numFmtId="166" formatCode="0.0"/>
    <numFmt numFmtId="167" formatCode="#,##0_ ;\-#,##0\ "/>
    <numFmt numFmtId="168" formatCode="_-* #,##0.0_-;\-* #,##0.0_-;_-* &quot;-&quot;??_-;_-@_-"/>
    <numFmt numFmtId="169" formatCode="0.0%"/>
    <numFmt numFmtId="170" formatCode="###0.00"/>
    <numFmt numFmtId="171" formatCode="0.00000000"/>
    <numFmt numFmtId="172" formatCode="_ * #,##0.0_ ;_ * \-#,##0.0_ ;_ * &quot;-&quot;_ ;_ @_ 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sz val="8"/>
      <color indexed="9"/>
      <name val="Verdana"/>
      <family val="2"/>
    </font>
    <font>
      <b/>
      <sz val="10"/>
      <color indexed="9"/>
      <name val="Verdana"/>
      <family val="2"/>
    </font>
    <font>
      <sz val="8"/>
      <color theme="0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sz val="8"/>
      <color theme="0" tint="-0.499984740745262"/>
      <name val="Verdana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name val="Calibri"/>
      <scheme val="minor"/>
    </font>
    <font>
      <sz val="10"/>
      <color theme="7"/>
      <name val="Calibri"/>
      <scheme val="minor"/>
    </font>
    <font>
      <sz val="12"/>
      <color theme="0"/>
      <name val="Calibri"/>
      <scheme val="minor"/>
    </font>
    <font>
      <b/>
      <sz val="10"/>
      <color theme="7"/>
      <name val="Calibri"/>
      <scheme val="minor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</borders>
  <cellStyleXfs count="12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7" fillId="0" borderId="0"/>
    <xf numFmtId="0" fontId="3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</cellStyleXfs>
  <cellXfs count="233">
    <xf numFmtId="0" fontId="0" fillId="0" borderId="0" xfId="0"/>
    <xf numFmtId="0" fontId="11" fillId="3" borderId="0" xfId="0" applyFont="1" applyFill="1" applyAlignment="1">
      <alignment wrapText="1"/>
    </xf>
    <xf numFmtId="0" fontId="11" fillId="3" borderId="0" xfId="0" applyFont="1" applyFill="1"/>
    <xf numFmtId="165" fontId="11" fillId="3" borderId="0" xfId="0" applyNumberFormat="1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7" fillId="3" borderId="0" xfId="0" applyFont="1" applyFill="1" applyBorder="1"/>
    <xf numFmtId="0" fontId="8" fillId="3" borderId="0" xfId="0" applyFont="1" applyFill="1" applyAlignment="1">
      <alignment wrapText="1"/>
    </xf>
    <xf numFmtId="0" fontId="0" fillId="3" borderId="0" xfId="0" applyFill="1" applyAlignment="1"/>
    <xf numFmtId="0" fontId="8" fillId="3" borderId="0" xfId="0" applyFont="1" applyFill="1" applyBorder="1"/>
    <xf numFmtId="0" fontId="8" fillId="3" borderId="0" xfId="0" applyFont="1" applyFill="1"/>
    <xf numFmtId="0" fontId="10" fillId="3" borderId="0" xfId="0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wrapText="1"/>
    </xf>
    <xf numFmtId="3" fontId="7" fillId="3" borderId="0" xfId="0" applyNumberFormat="1" applyFont="1" applyFill="1"/>
    <xf numFmtId="3" fontId="8" fillId="3" borderId="0" xfId="0" applyNumberFormat="1" applyFont="1" applyFill="1"/>
    <xf numFmtId="165" fontId="8" fillId="3" borderId="0" xfId="0" applyNumberFormat="1" applyFont="1" applyFill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vertical="top" wrapText="1"/>
    </xf>
    <xf numFmtId="166" fontId="8" fillId="3" borderId="0" xfId="0" applyNumberFormat="1" applyFont="1" applyFill="1"/>
    <xf numFmtId="3" fontId="7" fillId="3" borderId="0" xfId="0" applyNumberFormat="1" applyFont="1" applyFill="1" applyBorder="1"/>
    <xf numFmtId="165" fontId="7" fillId="3" borderId="0" xfId="0" applyNumberFormat="1" applyFont="1" applyFill="1" applyBorder="1"/>
    <xf numFmtId="166" fontId="7" fillId="3" borderId="0" xfId="0" applyNumberFormat="1" applyFont="1" applyFill="1" applyBorder="1"/>
    <xf numFmtId="0" fontId="3" fillId="0" borderId="0" xfId="6" applyBorder="1"/>
    <xf numFmtId="0" fontId="8" fillId="2" borderId="0" xfId="6" applyFont="1" applyFill="1"/>
    <xf numFmtId="3" fontId="8" fillId="2" borderId="0" xfId="6" applyNumberFormat="1" applyFont="1" applyFill="1"/>
    <xf numFmtId="165" fontId="8" fillId="2" borderId="0" xfId="6" applyNumberFormat="1" applyFont="1" applyFill="1"/>
    <xf numFmtId="0" fontId="8" fillId="0" borderId="0" xfId="6" applyFont="1"/>
    <xf numFmtId="0" fontId="0" fillId="0" borderId="0" xfId="0" applyBorder="1"/>
    <xf numFmtId="0" fontId="3" fillId="0" borderId="0" xfId="0" applyFont="1" applyBorder="1"/>
    <xf numFmtId="0" fontId="0" fillId="3" borderId="0" xfId="0" applyFill="1"/>
    <xf numFmtId="0" fontId="7" fillId="3" borderId="0" xfId="0" applyFont="1" applyFill="1" applyAlignment="1">
      <alignment vertical="top"/>
    </xf>
    <xf numFmtId="0" fontId="18" fillId="0" borderId="0" xfId="7" applyFont="1" applyBorder="1" applyAlignment="1">
      <alignment vertical="top"/>
    </xf>
    <xf numFmtId="0" fontId="18" fillId="0" borderId="0" xfId="7" applyFont="1" applyBorder="1" applyAlignment="1">
      <alignment horizontal="left" vertical="top"/>
    </xf>
    <xf numFmtId="170" fontId="18" fillId="0" borderId="0" xfId="7" applyNumberFormat="1" applyFont="1" applyBorder="1" applyAlignment="1">
      <alignment horizontal="right" vertical="center"/>
    </xf>
    <xf numFmtId="164" fontId="4" fillId="3" borderId="0" xfId="9" applyFont="1" applyFill="1"/>
    <xf numFmtId="169" fontId="0" fillId="3" borderId="0" xfId="0" applyNumberFormat="1" applyFill="1"/>
    <xf numFmtId="0" fontId="0" fillId="3" borderId="0" xfId="0" applyFill="1" applyBorder="1"/>
    <xf numFmtId="0" fontId="6" fillId="4" borderId="0" xfId="0" applyFont="1" applyFill="1"/>
    <xf numFmtId="0" fontId="7" fillId="4" borderId="0" xfId="0" applyFont="1" applyFill="1"/>
    <xf numFmtId="0" fontId="8" fillId="4" borderId="0" xfId="1" applyFont="1" applyFill="1" applyAlignment="1" applyProtection="1">
      <alignment vertical="top" wrapText="1"/>
    </xf>
    <xf numFmtId="0" fontId="8" fillId="4" borderId="0" xfId="1" applyFont="1" applyFill="1" applyBorder="1" applyAlignment="1" applyProtection="1">
      <alignment vertical="top" wrapText="1"/>
    </xf>
    <xf numFmtId="0" fontId="7" fillId="4" borderId="0" xfId="1" applyFont="1" applyFill="1" applyBorder="1" applyAlignment="1" applyProtection="1">
      <alignment horizontal="left"/>
    </xf>
    <xf numFmtId="49" fontId="7" fillId="4" borderId="0" xfId="0" applyNumberFormat="1" applyFont="1" applyFill="1" applyAlignment="1"/>
    <xf numFmtId="0" fontId="12" fillId="4" borderId="0" xfId="0" applyFont="1" applyFill="1" applyAlignment="1">
      <alignment vertical="center" wrapText="1"/>
    </xf>
    <xf numFmtId="0" fontId="13" fillId="4" borderId="0" xfId="0" applyFont="1" applyFill="1"/>
    <xf numFmtId="0" fontId="14" fillId="4" borderId="0" xfId="0" applyFont="1" applyFill="1" applyBorder="1" applyAlignment="1">
      <alignment vertical="center" wrapText="1"/>
    </xf>
    <xf numFmtId="0" fontId="15" fillId="4" borderId="0" xfId="0" applyFont="1" applyFill="1" applyAlignment="1">
      <alignment horizontal="left"/>
    </xf>
    <xf numFmtId="0" fontId="16" fillId="4" borderId="0" xfId="1" applyFont="1" applyFill="1" applyAlignment="1" applyProtection="1">
      <alignment vertical="center" wrapText="1"/>
    </xf>
    <xf numFmtId="0" fontId="14" fillId="4" borderId="0" xfId="1" applyFont="1" applyFill="1" applyAlignment="1" applyProtection="1">
      <alignment vertical="center" wrapText="1"/>
    </xf>
    <xf numFmtId="0" fontId="16" fillId="4" borderId="0" xfId="1" applyFont="1" applyFill="1" applyBorder="1" applyAlignment="1" applyProtection="1">
      <alignment vertical="center" wrapText="1"/>
    </xf>
    <xf numFmtId="0" fontId="14" fillId="4" borderId="0" xfId="1" applyFont="1" applyFill="1" applyBorder="1" applyAlignment="1" applyProtection="1">
      <alignment vertical="center" wrapText="1"/>
    </xf>
    <xf numFmtId="0" fontId="6" fillId="4" borderId="0" xfId="0" applyFont="1" applyFill="1" applyBorder="1"/>
    <xf numFmtId="171" fontId="4" fillId="3" borderId="0" xfId="4" applyNumberFormat="1" applyFill="1"/>
    <xf numFmtId="165" fontId="0" fillId="3" borderId="0" xfId="0" applyNumberFormat="1" applyFill="1"/>
    <xf numFmtId="0" fontId="23" fillId="4" borderId="0" xfId="0" applyFont="1" applyFill="1" applyAlignment="1"/>
    <xf numFmtId="0" fontId="22" fillId="4" borderId="12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22" fillId="4" borderId="0" xfId="0" applyFont="1" applyFill="1" applyAlignment="1">
      <alignment horizontal="left"/>
    </xf>
    <xf numFmtId="0" fontId="6" fillId="4" borderId="0" xfId="0" applyFont="1" applyFill="1" applyAlignment="1"/>
    <xf numFmtId="0" fontId="24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Border="1" applyAlignment="1"/>
    <xf numFmtId="0" fontId="7" fillId="4" borderId="12" xfId="0" applyFont="1" applyFill="1" applyBorder="1" applyAlignment="1">
      <alignment horizontal="left"/>
    </xf>
    <xf numFmtId="0" fontId="21" fillId="4" borderId="0" xfId="1" applyFont="1" applyFill="1" applyAlignment="1" applyProtection="1">
      <alignment horizontal="left"/>
    </xf>
    <xf numFmtId="0" fontId="21" fillId="4" borderId="0" xfId="1" applyFont="1" applyFill="1" applyAlignment="1" applyProtection="1">
      <alignment wrapText="1"/>
    </xf>
    <xf numFmtId="0" fontId="25" fillId="4" borderId="0" xfId="1" applyFont="1" applyFill="1" applyAlignment="1" applyProtection="1">
      <alignment wrapText="1"/>
    </xf>
    <xf numFmtId="0" fontId="26" fillId="4" borderId="0" xfId="1" applyFont="1" applyFill="1" applyAlignment="1" applyProtection="1">
      <alignment vertical="top" wrapText="1"/>
    </xf>
    <xf numFmtId="0" fontId="21" fillId="4" borderId="0" xfId="1" applyFont="1" applyFill="1" applyBorder="1" applyAlignment="1" applyProtection="1">
      <alignment wrapText="1"/>
    </xf>
    <xf numFmtId="0" fontId="25" fillId="4" borderId="0" xfId="1" applyFont="1" applyFill="1" applyBorder="1" applyAlignment="1" applyProtection="1">
      <alignment wrapText="1"/>
    </xf>
    <xf numFmtId="0" fontId="26" fillId="4" borderId="0" xfId="1" applyFont="1" applyFill="1" applyBorder="1" applyAlignment="1" applyProtection="1">
      <alignment vertical="top" wrapText="1"/>
    </xf>
    <xf numFmtId="0" fontId="21" fillId="4" borderId="0" xfId="1" applyFont="1" applyFill="1" applyBorder="1" applyAlignment="1" applyProtection="1">
      <alignment horizontal="left"/>
    </xf>
    <xf numFmtId="49" fontId="25" fillId="4" borderId="0" xfId="0" applyNumberFormat="1" applyFont="1" applyFill="1" applyAlignment="1"/>
    <xf numFmtId="49" fontId="27" fillId="4" borderId="0" xfId="0" applyNumberFormat="1" applyFont="1" applyFill="1" applyAlignment="1"/>
    <xf numFmtId="0" fontId="25" fillId="4" borderId="0" xfId="0" applyFont="1" applyFill="1" applyAlignment="1">
      <alignment wrapText="1"/>
    </xf>
    <xf numFmtId="0" fontId="28" fillId="4" borderId="0" xfId="0" applyFont="1" applyFill="1" applyAlignment="1">
      <alignment vertical="center" wrapText="1"/>
    </xf>
    <xf numFmtId="0" fontId="21" fillId="4" borderId="0" xfId="0" applyFont="1" applyFill="1" applyAlignment="1"/>
    <xf numFmtId="0" fontId="25" fillId="4" borderId="0" xfId="0" applyFont="1" applyFill="1" applyAlignment="1"/>
    <xf numFmtId="0" fontId="25" fillId="4" borderId="0" xfId="0" applyFont="1" applyFill="1" applyBorder="1" applyAlignment="1"/>
    <xf numFmtId="0" fontId="29" fillId="4" borderId="0" xfId="0" applyFont="1" applyFill="1"/>
    <xf numFmtId="0" fontId="21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30" fillId="4" borderId="0" xfId="0" applyFont="1" applyFill="1" applyBorder="1" applyAlignment="1">
      <alignment vertical="center" wrapText="1"/>
    </xf>
    <xf numFmtId="0" fontId="30" fillId="4" borderId="0" xfId="1" applyFont="1" applyFill="1" applyAlignment="1" applyProtection="1">
      <alignment vertical="center" wrapText="1"/>
    </xf>
    <xf numFmtId="0" fontId="30" fillId="4" borderId="0" xfId="1" applyFont="1" applyFill="1" applyBorder="1" applyAlignment="1" applyProtection="1">
      <alignment vertical="center" wrapText="1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/>
    <xf numFmtId="0" fontId="31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1" fontId="22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/>
    <xf numFmtId="165" fontId="11" fillId="3" borderId="0" xfId="0" applyNumberFormat="1" applyFont="1" applyFill="1" applyBorder="1" applyAlignment="1">
      <alignment horizontal="right" vertical="center"/>
    </xf>
    <xf numFmtId="0" fontId="31" fillId="3" borderId="0" xfId="0" applyFont="1" applyFill="1" applyBorder="1"/>
    <xf numFmtId="165" fontId="31" fillId="3" borderId="0" xfId="0" applyNumberFormat="1" applyFont="1" applyFill="1" applyBorder="1" applyAlignment="1">
      <alignment horizontal="right" vertical="center"/>
    </xf>
    <xf numFmtId="0" fontId="34" fillId="3" borderId="0" xfId="0" applyFont="1" applyFill="1" applyBorder="1"/>
    <xf numFmtId="165" fontId="34" fillId="3" borderId="0" xfId="0" applyNumberFormat="1" applyFont="1" applyFill="1" applyBorder="1" applyAlignment="1">
      <alignment horizontal="right" vertical="center"/>
    </xf>
    <xf numFmtId="3" fontId="31" fillId="3" borderId="0" xfId="0" applyNumberFormat="1" applyFont="1" applyFill="1" applyBorder="1" applyAlignment="1">
      <alignment horizontal="right" vertical="center"/>
    </xf>
    <xf numFmtId="3" fontId="34" fillId="3" borderId="0" xfId="0" applyNumberFormat="1" applyFont="1" applyFill="1" applyBorder="1" applyAlignment="1">
      <alignment horizontal="right" vertical="center"/>
    </xf>
    <xf numFmtId="0" fontId="34" fillId="3" borderId="0" xfId="0" applyFont="1" applyFill="1"/>
    <xf numFmtId="0" fontId="32" fillId="5" borderId="4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0" fontId="32" fillId="5" borderId="11" xfId="0" applyFont="1" applyFill="1" applyBorder="1"/>
    <xf numFmtId="3" fontId="32" fillId="5" borderId="5" xfId="0" applyNumberFormat="1" applyFont="1" applyFill="1" applyBorder="1"/>
    <xf numFmtId="165" fontId="32" fillId="5" borderId="7" xfId="0" applyNumberFormat="1" applyFont="1" applyFill="1" applyBorder="1"/>
    <xf numFmtId="3" fontId="32" fillId="5" borderId="6" xfId="0" applyNumberFormat="1" applyFont="1" applyFill="1" applyBorder="1"/>
    <xf numFmtId="0" fontId="22" fillId="3" borderId="0" xfId="0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right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0" xfId="0" applyFont="1" applyFill="1" applyBorder="1"/>
    <xf numFmtId="3" fontId="32" fillId="5" borderId="13" xfId="0" applyNumberFormat="1" applyFont="1" applyFill="1" applyBorder="1"/>
    <xf numFmtId="3" fontId="32" fillId="5" borderId="14" xfId="0" applyNumberFormat="1" applyFont="1" applyFill="1" applyBorder="1"/>
    <xf numFmtId="0" fontId="32" fillId="5" borderId="13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center" vertical="center" wrapText="1"/>
    </xf>
    <xf numFmtId="165" fontId="34" fillId="3" borderId="0" xfId="0" applyNumberFormat="1" applyFont="1" applyFill="1" applyBorder="1"/>
    <xf numFmtId="166" fontId="34" fillId="3" borderId="0" xfId="0" applyNumberFormat="1" applyFont="1" applyFill="1" applyBorder="1"/>
    <xf numFmtId="3" fontId="34" fillId="3" borderId="0" xfId="0" applyNumberFormat="1" applyFont="1" applyFill="1" applyBorder="1"/>
    <xf numFmtId="0" fontId="9" fillId="0" borderId="0" xfId="0" applyFont="1" applyAlignment="1">
      <alignment vertical="center"/>
    </xf>
    <xf numFmtId="0" fontId="34" fillId="3" borderId="0" xfId="0" applyFont="1" applyFill="1" applyAlignment="1">
      <alignment wrapText="1"/>
    </xf>
    <xf numFmtId="165" fontId="34" fillId="3" borderId="0" xfId="0" applyNumberFormat="1" applyFont="1" applyFill="1"/>
    <xf numFmtId="0" fontId="33" fillId="5" borderId="13" xfId="0" applyFont="1" applyFill="1" applyBorder="1"/>
    <xf numFmtId="0" fontId="32" fillId="5" borderId="14" xfId="0" applyFont="1" applyFill="1" applyBorder="1"/>
    <xf numFmtId="165" fontId="32" fillId="5" borderId="0" xfId="0" applyNumberFormat="1" applyFont="1" applyFill="1" applyBorder="1"/>
    <xf numFmtId="0" fontId="33" fillId="5" borderId="5" xfId="0" applyFont="1" applyFill="1" applyBorder="1"/>
    <xf numFmtId="0" fontId="32" fillId="5" borderId="6" xfId="0" applyFont="1" applyFill="1" applyBorder="1"/>
    <xf numFmtId="3" fontId="32" fillId="5" borderId="0" xfId="0" applyNumberFormat="1" applyFont="1" applyFill="1" applyBorder="1"/>
    <xf numFmtId="3" fontId="31" fillId="3" borderId="0" xfId="0" applyNumberFormat="1" applyFont="1" applyFill="1" applyBorder="1"/>
    <xf numFmtId="165" fontId="31" fillId="3" borderId="0" xfId="0" applyNumberFormat="1" applyFont="1" applyFill="1" applyBorder="1"/>
    <xf numFmtId="0" fontId="9" fillId="3" borderId="0" xfId="0" applyFont="1" applyFill="1" applyAlignment="1">
      <alignment vertical="center"/>
    </xf>
    <xf numFmtId="3" fontId="32" fillId="5" borderId="13" xfId="0" applyNumberFormat="1" applyFont="1" applyFill="1" applyBorder="1" applyAlignment="1">
      <alignment horizontal="right"/>
    </xf>
    <xf numFmtId="165" fontId="32" fillId="5" borderId="0" xfId="0" applyNumberFormat="1" applyFont="1" applyFill="1" applyBorder="1" applyAlignment="1">
      <alignment horizontal="right"/>
    </xf>
    <xf numFmtId="3" fontId="32" fillId="5" borderId="14" xfId="0" applyNumberFormat="1" applyFont="1" applyFill="1" applyBorder="1" applyAlignment="1">
      <alignment horizontal="right"/>
    </xf>
    <xf numFmtId="3" fontId="34" fillId="3" borderId="0" xfId="0" applyNumberFormat="1" applyFont="1" applyFill="1" applyBorder="1" applyAlignment="1">
      <alignment horizontal="right"/>
    </xf>
    <xf numFmtId="165" fontId="34" fillId="3" borderId="0" xfId="0" applyNumberFormat="1" applyFont="1" applyFill="1" applyBorder="1" applyAlignment="1">
      <alignment horizontal="right"/>
    </xf>
    <xf numFmtId="0" fontId="31" fillId="3" borderId="0" xfId="0" applyFont="1" applyFill="1" applyBorder="1" applyAlignment="1">
      <alignment horizontal="left"/>
    </xf>
    <xf numFmtId="0" fontId="31" fillId="0" borderId="0" xfId="0" applyFont="1" applyAlignment="1">
      <alignment vertical="center"/>
    </xf>
    <xf numFmtId="0" fontId="34" fillId="3" borderId="0" xfId="0" applyFont="1" applyFill="1" applyAlignment="1">
      <alignment vertical="center"/>
    </xf>
    <xf numFmtId="1" fontId="31" fillId="3" borderId="0" xfId="0" applyNumberFormat="1" applyFont="1" applyFill="1" applyBorder="1" applyAlignment="1">
      <alignment horizontal="center" vertical="center" wrapText="1"/>
    </xf>
    <xf numFmtId="3" fontId="32" fillId="5" borderId="7" xfId="0" applyNumberFormat="1" applyFont="1" applyFill="1" applyBorder="1"/>
    <xf numFmtId="0" fontId="31" fillId="3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/>
    <xf numFmtId="0" fontId="31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169" fontId="32" fillId="5" borderId="5" xfId="0" applyNumberFormat="1" applyFont="1" applyFill="1" applyBorder="1" applyAlignment="1">
      <alignment horizontal="right" vertical="center" wrapText="1"/>
    </xf>
    <xf numFmtId="0" fontId="34" fillId="3" borderId="0" xfId="0" applyFont="1" applyFill="1" applyBorder="1" applyAlignment="1">
      <alignment horizontal="center"/>
    </xf>
    <xf numFmtId="169" fontId="34" fillId="3" borderId="0" xfId="0" applyNumberFormat="1" applyFont="1" applyFill="1" applyBorder="1" applyAlignment="1">
      <alignment horizontal="right" vertical="center"/>
    </xf>
    <xf numFmtId="3" fontId="34" fillId="3" borderId="0" xfId="0" applyNumberFormat="1" applyFont="1" applyFill="1" applyBorder="1" applyAlignment="1">
      <alignment horizontal="center"/>
    </xf>
    <xf numFmtId="169" fontId="34" fillId="3" borderId="0" xfId="4" applyNumberFormat="1" applyFont="1" applyFill="1" applyBorder="1" applyAlignment="1">
      <alignment horizontal="right"/>
    </xf>
    <xf numFmtId="3" fontId="32" fillId="5" borderId="5" xfId="0" applyNumberFormat="1" applyFont="1" applyFill="1" applyBorder="1" applyAlignment="1">
      <alignment horizontal="right" vertical="center" wrapText="1"/>
    </xf>
    <xf numFmtId="165" fontId="32" fillId="5" borderId="5" xfId="0" applyNumberFormat="1" applyFont="1" applyFill="1" applyBorder="1" applyAlignment="1">
      <alignment horizontal="right" vertical="center" wrapText="1"/>
    </xf>
    <xf numFmtId="166" fontId="32" fillId="5" borderId="5" xfId="0" applyNumberFormat="1" applyFont="1" applyFill="1" applyBorder="1" applyAlignment="1">
      <alignment horizontal="right" vertical="center" wrapText="1"/>
    </xf>
    <xf numFmtId="169" fontId="34" fillId="3" borderId="0" xfId="0" applyNumberFormat="1" applyFont="1" applyFill="1" applyBorder="1" applyAlignment="1">
      <alignment horizontal="right"/>
    </xf>
    <xf numFmtId="166" fontId="34" fillId="3" borderId="0" xfId="0" applyNumberFormat="1" applyFont="1" applyFill="1" applyBorder="1" applyAlignment="1">
      <alignment horizontal="right"/>
    </xf>
    <xf numFmtId="0" fontId="34" fillId="3" borderId="16" xfId="0" applyFont="1" applyFill="1" applyBorder="1"/>
    <xf numFmtId="3" fontId="34" fillId="3" borderId="16" xfId="0" applyNumberFormat="1" applyFont="1" applyFill="1" applyBorder="1" applyAlignment="1">
      <alignment horizontal="right"/>
    </xf>
    <xf numFmtId="3" fontId="34" fillId="3" borderId="16" xfId="0" applyNumberFormat="1" applyFont="1" applyFill="1" applyBorder="1" applyAlignment="1">
      <alignment horizontal="center"/>
    </xf>
    <xf numFmtId="169" fontId="34" fillId="3" borderId="16" xfId="0" applyNumberFormat="1" applyFont="1" applyFill="1" applyBorder="1" applyAlignment="1">
      <alignment horizontal="right"/>
    </xf>
    <xf numFmtId="169" fontId="34" fillId="3" borderId="16" xfId="4" applyNumberFormat="1" applyFont="1" applyFill="1" applyBorder="1" applyAlignment="1">
      <alignment horizontal="right"/>
    </xf>
    <xf numFmtId="165" fontId="34" fillId="3" borderId="16" xfId="0" applyNumberFormat="1" applyFont="1" applyFill="1" applyBorder="1" applyAlignment="1">
      <alignment horizontal="right"/>
    </xf>
    <xf numFmtId="0" fontId="34" fillId="3" borderId="17" xfId="0" applyFont="1" applyFill="1" applyBorder="1"/>
    <xf numFmtId="3" fontId="34" fillId="3" borderId="17" xfId="0" applyNumberFormat="1" applyFont="1" applyFill="1" applyBorder="1" applyAlignment="1">
      <alignment horizontal="right"/>
    </xf>
    <xf numFmtId="3" fontId="34" fillId="3" borderId="17" xfId="0" applyNumberFormat="1" applyFont="1" applyFill="1" applyBorder="1" applyAlignment="1">
      <alignment horizontal="center"/>
    </xf>
    <xf numFmtId="169" fontId="34" fillId="3" borderId="17" xfId="0" applyNumberFormat="1" applyFont="1" applyFill="1" applyBorder="1" applyAlignment="1">
      <alignment horizontal="right"/>
    </xf>
    <xf numFmtId="169" fontId="34" fillId="3" borderId="17" xfId="4" applyNumberFormat="1" applyFont="1" applyFill="1" applyBorder="1" applyAlignment="1">
      <alignment horizontal="right"/>
    </xf>
    <xf numFmtId="165" fontId="34" fillId="3" borderId="17" xfId="0" applyNumberFormat="1" applyFont="1" applyFill="1" applyBorder="1" applyAlignment="1">
      <alignment horizontal="right"/>
    </xf>
    <xf numFmtId="0" fontId="31" fillId="3" borderId="0" xfId="0" applyFont="1" applyFill="1" applyAlignment="1">
      <alignment horizontal="left" vertical="center"/>
    </xf>
    <xf numFmtId="0" fontId="11" fillId="0" borderId="0" xfId="0" applyFont="1" applyFill="1"/>
    <xf numFmtId="0" fontId="8" fillId="0" borderId="0" xfId="6" applyFont="1" applyFill="1"/>
    <xf numFmtId="3" fontId="8" fillId="2" borderId="0" xfId="6" applyNumberFormat="1" applyFont="1" applyFill="1" applyBorder="1"/>
    <xf numFmtId="0" fontId="8" fillId="2" borderId="0" xfId="6" applyFont="1" applyFill="1" applyBorder="1"/>
    <xf numFmtId="0" fontId="8" fillId="2" borderId="18" xfId="6" applyFont="1" applyFill="1" applyBorder="1"/>
    <xf numFmtId="3" fontId="8" fillId="2" borderId="18" xfId="6" applyNumberFormat="1" applyFont="1" applyFill="1" applyBorder="1"/>
    <xf numFmtId="165" fontId="8" fillId="2" borderId="18" xfId="6" applyNumberFormat="1" applyFont="1" applyFill="1" applyBorder="1"/>
    <xf numFmtId="0" fontId="32" fillId="5" borderId="5" xfId="0" applyFont="1" applyFill="1" applyBorder="1" applyAlignment="1">
      <alignment horizontal="center" vertical="center" wrapText="1"/>
    </xf>
    <xf numFmtId="0" fontId="18" fillId="0" borderId="0" xfId="8" applyFont="1" applyBorder="1" applyAlignment="1">
      <alignment horizontal="left" vertical="top" wrapText="1"/>
    </xf>
    <xf numFmtId="170" fontId="18" fillId="0" borderId="0" xfId="8" applyNumberFormat="1" applyFont="1" applyBorder="1" applyAlignment="1">
      <alignment horizontal="right" vertical="center"/>
    </xf>
    <xf numFmtId="0" fontId="32" fillId="5" borderId="5" xfId="0" applyFont="1" applyFill="1" applyBorder="1" applyAlignment="1">
      <alignment horizontal="left" vertical="center" wrapText="1"/>
    </xf>
    <xf numFmtId="0" fontId="35" fillId="5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indent="1"/>
    </xf>
    <xf numFmtId="167" fontId="36" fillId="0" borderId="0" xfId="0" applyNumberFormat="1" applyFont="1"/>
    <xf numFmtId="168" fontId="36" fillId="0" borderId="0" xfId="0" applyNumberFormat="1" applyFont="1"/>
    <xf numFmtId="0" fontId="37" fillId="5" borderId="0" xfId="0" applyFont="1" applyFill="1" applyAlignment="1">
      <alignment horizontal="left"/>
    </xf>
    <xf numFmtId="167" fontId="36" fillId="0" borderId="18" xfId="0" applyNumberFormat="1" applyFont="1" applyBorder="1"/>
    <xf numFmtId="168" fontId="36" fillId="0" borderId="18" xfId="0" applyNumberFormat="1" applyFont="1" applyBorder="1"/>
    <xf numFmtId="0" fontId="35" fillId="0" borderId="18" xfId="0" applyFont="1" applyBorder="1" applyAlignment="1">
      <alignment horizontal="left"/>
    </xf>
    <xf numFmtId="0" fontId="35" fillId="5" borderId="7" xfId="0" applyFont="1" applyFill="1" applyBorder="1" applyAlignment="1">
      <alignment horizontal="left"/>
    </xf>
    <xf numFmtId="0" fontId="35" fillId="5" borderId="7" xfId="0" applyFont="1" applyFill="1" applyBorder="1"/>
    <xf numFmtId="0" fontId="35" fillId="5" borderId="0" xfId="0" applyFont="1" applyFill="1"/>
    <xf numFmtId="0" fontId="35" fillId="5" borderId="0" xfId="0" applyFont="1" applyFill="1" applyBorder="1"/>
    <xf numFmtId="0" fontId="38" fillId="6" borderId="0" xfId="0" applyFont="1" applyFill="1"/>
    <xf numFmtId="3" fontId="39" fillId="3" borderId="0" xfId="0" applyNumberFormat="1" applyFont="1" applyFill="1"/>
    <xf numFmtId="165" fontId="39" fillId="3" borderId="0" xfId="0" applyNumberFormat="1" applyFont="1" applyFill="1"/>
    <xf numFmtId="0" fontId="32" fillId="5" borderId="5" xfId="0" applyFont="1" applyFill="1" applyBorder="1" applyAlignment="1">
      <alignment horizontal="center" vertical="center" wrapText="1"/>
    </xf>
    <xf numFmtId="3" fontId="31" fillId="3" borderId="0" xfId="0" applyNumberFormat="1" applyFont="1" applyFill="1" applyBorder="1" applyAlignment="1">
      <alignment horizontal="right"/>
    </xf>
    <xf numFmtId="165" fontId="31" fillId="3" borderId="0" xfId="0" applyNumberFormat="1" applyFont="1" applyFill="1" applyBorder="1" applyAlignment="1">
      <alignment horizontal="right"/>
    </xf>
    <xf numFmtId="169" fontId="34" fillId="3" borderId="16" xfId="5" applyNumberFormat="1" applyFont="1" applyFill="1" applyBorder="1" applyAlignment="1">
      <alignment horizontal="right"/>
    </xf>
    <xf numFmtId="169" fontId="34" fillId="3" borderId="0" xfId="5" applyNumberFormat="1" applyFont="1" applyFill="1" applyBorder="1" applyAlignment="1">
      <alignment horizontal="right"/>
    </xf>
    <xf numFmtId="169" fontId="34" fillId="3" borderId="17" xfId="5" applyNumberFormat="1" applyFont="1" applyFill="1" applyBorder="1" applyAlignment="1">
      <alignment horizontal="right"/>
    </xf>
    <xf numFmtId="169" fontId="32" fillId="5" borderId="5" xfId="5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left" indent="2"/>
    </xf>
    <xf numFmtId="0" fontId="32" fillId="5" borderId="8" xfId="0" applyFont="1" applyFill="1" applyBorder="1" applyAlignment="1">
      <alignment horizontal="left" vertical="center" wrapText="1"/>
    </xf>
    <xf numFmtId="0" fontId="32" fillId="5" borderId="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/>
    </xf>
    <xf numFmtId="0" fontId="32" fillId="5" borderId="2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3" fillId="5" borderId="15" xfId="0" applyFont="1" applyFill="1" applyBorder="1" applyAlignment="1">
      <alignment horizontal="left"/>
    </xf>
    <xf numFmtId="0" fontId="31" fillId="0" borderId="0" xfId="0" applyFont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/>
    </xf>
    <xf numFmtId="1" fontId="32" fillId="5" borderId="9" xfId="0" applyNumberFormat="1" applyFont="1" applyFill="1" applyBorder="1" applyAlignment="1">
      <alignment horizontal="center" vertical="center" wrapText="1"/>
    </xf>
    <xf numFmtId="1" fontId="32" fillId="5" borderId="15" xfId="0" applyNumberFormat="1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/>
    </xf>
    <xf numFmtId="1" fontId="32" fillId="5" borderId="10" xfId="0" applyNumberFormat="1" applyFont="1" applyFill="1" applyBorder="1" applyAlignment="1">
      <alignment horizontal="left" vertical="center" wrapText="1"/>
    </xf>
    <xf numFmtId="0" fontId="34" fillId="3" borderId="0" xfId="0" applyFont="1" applyFill="1" applyBorder="1" applyAlignment="1">
      <alignment horizontal="left"/>
    </xf>
    <xf numFmtId="0" fontId="32" fillId="5" borderId="9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/>
    <xf numFmtId="0" fontId="9" fillId="3" borderId="0" xfId="0" applyFont="1" applyFill="1" applyAlignment="1">
      <alignment horizontal="left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172" fontId="4" fillId="3" borderId="0" xfId="4" applyNumberFormat="1" applyFill="1" applyBorder="1" applyAlignment="1">
      <alignment horizontal="right" vertical="center"/>
    </xf>
  </cellXfs>
  <cellStyles count="12">
    <cellStyle name="Hipervínculo" xfId="1" builtinId="8"/>
    <cellStyle name="Hipervínculo 2" xfId="10"/>
    <cellStyle name="Millares" xfId="9" builtinId="3"/>
    <cellStyle name="Normal" xfId="0" builtinId="0"/>
    <cellStyle name="Normal 17" xfId="2"/>
    <cellStyle name="Normal 2" xfId="3"/>
    <cellStyle name="Normal 3" xfId="6"/>
    <cellStyle name="Normal 4" xfId="11"/>
    <cellStyle name="Normal_BBDD (2)" xfId="8"/>
    <cellStyle name="Normal_Hoja2" xfId="7"/>
    <cellStyle name="Porcentaje" xfId="4" builtinId="5"/>
    <cellStyle name="Porcentaje 2" xfId="5"/>
  </cellStyles>
  <dxfs count="87">
    <dxf>
      <fill>
        <patternFill patternType="solid">
          <fgColor indexed="64"/>
          <bgColor theme="6"/>
        </patternFill>
      </fill>
    </dxf>
    <dxf>
      <font>
        <b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color theme="7"/>
      </font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7" formatCode="#,##0_ ;\-#,##0\ "/>
    </dxf>
    <dxf>
      <numFmt numFmtId="167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8" formatCode="_-* #,##0.0_-;\-* #,##0.0_-;_-* &quot;-&quot;??_-;_-@_-"/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>
      <tableStyleElement type="headerRow" dxfId="86"/>
      <tableStyleElement type="totalRow" dxfId="85"/>
      <tableStyleElement type="firstRowStripe" dxfId="84"/>
      <tableStyleElement type="firstColumnStripe" dxfId="83"/>
      <tableStyleElement type="firstSubtotalColumn" dxfId="82"/>
      <tableStyleElement type="firstSubtotalRow" dxfId="81"/>
      <tableStyleElement type="secondSubtotalRow" dxfId="80"/>
      <tableStyleElement type="firstRowSubheading" dxfId="79"/>
      <tableStyleElement type="secondRowSubheading" dxfId="78"/>
      <tableStyleElement type="pageFieldLabels" dxfId="77"/>
      <tableStyleElement type="pageFieldValues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TERCER TRIMESTRE, AÑO 2018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13372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5727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18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381000</xdr:colOff>
      <xdr:row>0</xdr:row>
      <xdr:rowOff>9525</xdr:rowOff>
    </xdr:from>
    <xdr:to>
      <xdr:col>15</xdr:col>
      <xdr:colOff>22797</xdr:colOff>
      <xdr:row>3</xdr:row>
      <xdr:rowOff>323850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9525"/>
          <a:ext cx="1927797" cy="13144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0</xdr:rowOff>
    </xdr:from>
    <xdr:to>
      <xdr:col>1</xdr:col>
      <xdr:colOff>114300</xdr:colOff>
      <xdr:row>48</xdr:row>
      <xdr:rowOff>33384</xdr:rowOff>
    </xdr:to>
    <xdr:sp macro="" textlink="">
      <xdr:nvSpPr>
        <xdr:cNvPr id="36" name="CuadroTexto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44</xdr:row>
      <xdr:rowOff>0</xdr:rowOff>
    </xdr:from>
    <xdr:to>
      <xdr:col>8</xdr:col>
      <xdr:colOff>390525</xdr:colOff>
      <xdr:row>46</xdr:row>
      <xdr:rowOff>62794</xdr:rowOff>
    </xdr:to>
    <xdr:sp macro="" textlink="">
      <xdr:nvSpPr>
        <xdr:cNvPr id="38" name="CuadroTexto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45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44</xdr:row>
      <xdr:rowOff>28575</xdr:rowOff>
    </xdr:from>
    <xdr:to>
      <xdr:col>1</xdr:col>
      <xdr:colOff>123825</xdr:colOff>
      <xdr:row>46</xdr:row>
      <xdr:rowOff>26625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43</xdr:row>
      <xdr:rowOff>123824</xdr:rowOff>
    </xdr:from>
    <xdr:to>
      <xdr:col>2</xdr:col>
      <xdr:colOff>390525</xdr:colOff>
      <xdr:row>43</xdr:row>
      <xdr:rowOff>190499</xdr:rowOff>
    </xdr:to>
    <xdr:grpSp>
      <xdr:nvGrpSpPr>
        <xdr:cNvPr id="51" name="Agrupar 1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8886824"/>
          <a:ext cx="1914525" cy="66675"/>
          <a:chOff x="-855581" y="7329875"/>
          <a:chExt cx="3019627" cy="127007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7</xdr:col>
      <xdr:colOff>704850</xdr:colOff>
      <xdr:row>43</xdr:row>
      <xdr:rowOff>28575</xdr:rowOff>
    </xdr:from>
    <xdr:to>
      <xdr:col>11</xdr:col>
      <xdr:colOff>476250</xdr:colOff>
      <xdr:row>46</xdr:row>
      <xdr:rowOff>136039</xdr:rowOff>
    </xdr:to>
    <xdr:sp macro="" textlink="">
      <xdr:nvSpPr>
        <xdr:cNvPr id="60" name="CuadroTexto 3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943725" y="8696325"/>
          <a:ext cx="2933700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771525</xdr:colOff>
      <xdr:row>44</xdr:row>
      <xdr:rowOff>57150</xdr:rowOff>
    </xdr:from>
    <xdr:to>
      <xdr:col>9</xdr:col>
      <xdr:colOff>310457</xdr:colOff>
      <xdr:row>48</xdr:row>
      <xdr:rowOff>32023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15</xdr:col>
      <xdr:colOff>9524</xdr:colOff>
      <xdr:row>48</xdr:row>
      <xdr:rowOff>76200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76200</xdr:colOff>
      <xdr:row>44</xdr:row>
      <xdr:rowOff>47625</xdr:rowOff>
    </xdr:from>
    <xdr:to>
      <xdr:col>2</xdr:col>
      <xdr:colOff>386657</xdr:colOff>
      <xdr:row>48</xdr:row>
      <xdr:rowOff>22498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8048625"/>
          <a:ext cx="1834457" cy="736873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44</xdr:row>
      <xdr:rowOff>114300</xdr:rowOff>
    </xdr:from>
    <xdr:to>
      <xdr:col>6</xdr:col>
      <xdr:colOff>668752</xdr:colOff>
      <xdr:row>47</xdr:row>
      <xdr:rowOff>136039</xdr:rowOff>
    </xdr:to>
    <xdr:sp macro="" textlink="">
      <xdr:nvSpPr>
        <xdr:cNvPr id="41" name="CuadroTexto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362200" y="811530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704850</xdr:colOff>
      <xdr:row>44</xdr:row>
      <xdr:rowOff>133350</xdr:rowOff>
    </xdr:from>
    <xdr:to>
      <xdr:col>15</xdr:col>
      <xdr:colOff>6443</xdr:colOff>
      <xdr:row>47</xdr:row>
      <xdr:rowOff>155089</xdr:rowOff>
    </xdr:to>
    <xdr:sp macro="" textlink="">
      <xdr:nvSpPr>
        <xdr:cNvPr id="45" name="CuadroTexto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800850" y="81343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9525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0" y="0"/>
          <a:ext cx="885825" cy="4191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0" y="1905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arrios" refreshedDate="43497.538495023146" createdVersion="6" refreshedVersion="6" minRefreshableVersion="3" recordCount="293">
  <cacheSource type="worksheet">
    <worksheetSource ref="A1:K294" sheet="BBDD"/>
  </cacheSource>
  <cacheFields count="14">
    <cacheField name="Trimestre" numFmtId="0">
      <sharedItems count="3">
        <s v="Tercer"/>
        <s v="Segundo"/>
        <s v="Primer"/>
      </sharedItems>
    </cacheField>
    <cacheField name="Conglomerado" numFmtId="0">
      <sharedItems count="3">
        <s v="Aeropuertos"/>
        <s v="Centro-Sur"/>
        <s v="Norte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4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  <s v="Bolivia"/>
        <s v="Canadá" u="1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0">
      <sharedItems containsSemiMixedTypes="0" containsString="0" containsNumber="1" minValue="4.9990909461675148" maxValue="199310.63697065646"/>
    </cacheField>
    <cacheField name="TURISTAS-DIA" numFmtId="0">
      <sharedItems containsSemiMixedTypes="0" containsString="0" containsNumber="1" minValue="15.659378238341965" maxValue="1091323.950197201"/>
    </cacheField>
    <cacheField name="EGRESO" numFmtId="0">
      <sharedItems containsSemiMixedTypes="0" containsString="0" containsNumber="1" minValue="2388.8756490709129" maxValue="98504064.934896886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3">
  <r>
    <x v="0"/>
    <x v="0"/>
    <x v="0"/>
    <x v="0"/>
    <x v="0"/>
    <x v="0"/>
    <x v="0"/>
    <x v="0"/>
    <n v="47970.444587520018"/>
    <n v="268592.36517491029"/>
    <n v="22976713.038846239"/>
  </r>
  <r>
    <x v="0"/>
    <x v="0"/>
    <x v="0"/>
    <x v="0"/>
    <x v="0"/>
    <x v="0"/>
    <x v="1"/>
    <x v="1"/>
    <n v="15200.127823227251"/>
    <n v="126477.36479193556"/>
    <n v="3939184.9277526606"/>
  </r>
  <r>
    <x v="0"/>
    <x v="0"/>
    <x v="0"/>
    <x v="0"/>
    <x v="0"/>
    <x v="0"/>
    <x v="2"/>
    <x v="2"/>
    <n v="240.47644580484135"/>
    <n v="2137.4433766762077"/>
    <n v="158426.2336644617"/>
  </r>
  <r>
    <x v="0"/>
    <x v="0"/>
    <x v="0"/>
    <x v="0"/>
    <x v="0"/>
    <x v="0"/>
    <x v="2"/>
    <x v="3"/>
    <n v="2258.9001157379544"/>
    <n v="71796.504350758987"/>
    <n v="2087147.169832702"/>
  </r>
  <r>
    <x v="0"/>
    <x v="0"/>
    <x v="0"/>
    <x v="0"/>
    <x v="0"/>
    <x v="0"/>
    <x v="2"/>
    <x v="4"/>
    <n v="379.75741517039222"/>
    <n v="2074.2361242498218"/>
    <n v="17812.20567556077"/>
  </r>
  <r>
    <x v="0"/>
    <x v="0"/>
    <x v="0"/>
    <x v="0"/>
    <x v="0"/>
    <x v="1"/>
    <x v="3"/>
    <x v="5"/>
    <n v="8853.557269009736"/>
    <n v="56772.000483669784"/>
    <n v="6012893.1036376217"/>
  </r>
  <r>
    <x v="0"/>
    <x v="0"/>
    <x v="0"/>
    <x v="0"/>
    <x v="0"/>
    <x v="1"/>
    <x v="3"/>
    <x v="6"/>
    <n v="1636.0844734192544"/>
    <n v="7479.9814730129319"/>
    <n v="770000.71077020455"/>
  </r>
  <r>
    <x v="0"/>
    <x v="0"/>
    <x v="0"/>
    <x v="0"/>
    <x v="1"/>
    <x v="0"/>
    <x v="0"/>
    <x v="0"/>
    <n v="45292.70206708512"/>
    <n v="365784.91349948751"/>
    <n v="26726669.60093997"/>
  </r>
  <r>
    <x v="0"/>
    <x v="0"/>
    <x v="0"/>
    <x v="0"/>
    <x v="1"/>
    <x v="0"/>
    <x v="1"/>
    <x v="1"/>
    <n v="14439.606131847007"/>
    <n v="201532.15522754917"/>
    <n v="5919255.1946597788"/>
  </r>
  <r>
    <x v="0"/>
    <x v="0"/>
    <x v="0"/>
    <x v="0"/>
    <x v="1"/>
    <x v="0"/>
    <x v="2"/>
    <x v="2"/>
    <n v="137.75474310808087"/>
    <n v="3436.6393076105805"/>
    <n v="119495.6588795491"/>
  </r>
  <r>
    <x v="0"/>
    <x v="0"/>
    <x v="0"/>
    <x v="0"/>
    <x v="1"/>
    <x v="0"/>
    <x v="2"/>
    <x v="3"/>
    <n v="551.63508877180914"/>
    <n v="15983.539446040895"/>
    <n v="963284.58406787738"/>
  </r>
  <r>
    <x v="0"/>
    <x v="0"/>
    <x v="0"/>
    <x v="0"/>
    <x v="1"/>
    <x v="0"/>
    <x v="2"/>
    <x v="4"/>
    <n v="281.57390353676254"/>
    <n v="2565.9330724521542"/>
    <n v="41579.715470630385"/>
  </r>
  <r>
    <x v="0"/>
    <x v="0"/>
    <x v="0"/>
    <x v="0"/>
    <x v="1"/>
    <x v="1"/>
    <x v="3"/>
    <x v="5"/>
    <n v="8819.8328769009986"/>
    <n v="70443.261180057059"/>
    <n v="7282181.9683962828"/>
  </r>
  <r>
    <x v="0"/>
    <x v="0"/>
    <x v="0"/>
    <x v="0"/>
    <x v="1"/>
    <x v="1"/>
    <x v="3"/>
    <x v="6"/>
    <n v="1187.7907694808384"/>
    <n v="7023.0350209542858"/>
    <n v="570001.10228141246"/>
  </r>
  <r>
    <x v="0"/>
    <x v="0"/>
    <x v="0"/>
    <x v="1"/>
    <x v="2"/>
    <x v="0"/>
    <x v="0"/>
    <x v="0"/>
    <n v="51116.011700782641"/>
    <n v="393031.1158423929"/>
    <n v="31967356.920572363"/>
  </r>
  <r>
    <x v="0"/>
    <x v="0"/>
    <x v="0"/>
    <x v="1"/>
    <x v="2"/>
    <x v="0"/>
    <x v="1"/>
    <x v="1"/>
    <n v="6228.4262542763436"/>
    <n v="69511.596191015051"/>
    <n v="2184427.8909072396"/>
  </r>
  <r>
    <x v="0"/>
    <x v="0"/>
    <x v="0"/>
    <x v="1"/>
    <x v="2"/>
    <x v="0"/>
    <x v="2"/>
    <x v="3"/>
    <n v="814.56623112793"/>
    <n v="23048.481638081834"/>
    <n v="1000359.2858107087"/>
  </r>
  <r>
    <x v="0"/>
    <x v="0"/>
    <x v="0"/>
    <x v="1"/>
    <x v="2"/>
    <x v="0"/>
    <x v="2"/>
    <x v="4"/>
    <n v="226.84962314378669"/>
    <n v="8745.8204510495216"/>
    <n v="61461.472638189851"/>
  </r>
  <r>
    <x v="0"/>
    <x v="0"/>
    <x v="0"/>
    <x v="1"/>
    <x v="2"/>
    <x v="1"/>
    <x v="3"/>
    <x v="5"/>
    <n v="7221.1538889387266"/>
    <n v="68623.29910759411"/>
    <n v="5264380.6697788313"/>
  </r>
  <r>
    <x v="0"/>
    <x v="0"/>
    <x v="0"/>
    <x v="1"/>
    <x v="2"/>
    <x v="1"/>
    <x v="3"/>
    <x v="6"/>
    <n v="1550.5933815747042"/>
    <n v="8835.4458820877826"/>
    <n v="774960.59027109458"/>
  </r>
  <r>
    <x v="0"/>
    <x v="0"/>
    <x v="0"/>
    <x v="2"/>
    <x v="3"/>
    <x v="0"/>
    <x v="0"/>
    <x v="0"/>
    <n v="66678.465234400501"/>
    <n v="787773.00572512427"/>
    <n v="98504064.934896886"/>
  </r>
  <r>
    <x v="0"/>
    <x v="0"/>
    <x v="0"/>
    <x v="2"/>
    <x v="3"/>
    <x v="0"/>
    <x v="1"/>
    <x v="1"/>
    <n v="9730.749608749431"/>
    <n v="191488.77529974494"/>
    <n v="10885108.814894881"/>
  </r>
  <r>
    <x v="0"/>
    <x v="0"/>
    <x v="0"/>
    <x v="2"/>
    <x v="3"/>
    <x v="0"/>
    <x v="2"/>
    <x v="2"/>
    <n v="307.94499744319666"/>
    <n v="3622.0700201678846"/>
    <n v="710615.42342433892"/>
  </r>
  <r>
    <x v="0"/>
    <x v="0"/>
    <x v="0"/>
    <x v="2"/>
    <x v="3"/>
    <x v="0"/>
    <x v="2"/>
    <x v="3"/>
    <n v="768.80239508941429"/>
    <n v="26792.501090374692"/>
    <n v="2059918.5583279631"/>
  </r>
  <r>
    <x v="0"/>
    <x v="0"/>
    <x v="0"/>
    <x v="2"/>
    <x v="3"/>
    <x v="1"/>
    <x v="3"/>
    <x v="5"/>
    <n v="9571.5398328774172"/>
    <n v="87639.589018546947"/>
    <n v="17168145.249733739"/>
  </r>
  <r>
    <x v="0"/>
    <x v="0"/>
    <x v="0"/>
    <x v="2"/>
    <x v="3"/>
    <x v="1"/>
    <x v="3"/>
    <x v="6"/>
    <n v="797.48241546249028"/>
    <n v="7806.1830289988138"/>
    <n v="1307734.4415200904"/>
  </r>
  <r>
    <x v="0"/>
    <x v="0"/>
    <x v="0"/>
    <x v="2"/>
    <x v="4"/>
    <x v="0"/>
    <x v="0"/>
    <x v="0"/>
    <n v="21622.894925306577"/>
    <n v="208995.39782559217"/>
    <n v="23492946.119732108"/>
  </r>
  <r>
    <x v="0"/>
    <x v="0"/>
    <x v="0"/>
    <x v="2"/>
    <x v="4"/>
    <x v="0"/>
    <x v="1"/>
    <x v="1"/>
    <n v="1995.8894525685475"/>
    <n v="33109.946899394097"/>
    <n v="1567287.8897136545"/>
  </r>
  <r>
    <x v="0"/>
    <x v="0"/>
    <x v="0"/>
    <x v="2"/>
    <x v="4"/>
    <x v="0"/>
    <x v="2"/>
    <x v="3"/>
    <n v="467.53939559234175"/>
    <n v="18913.155921893966"/>
    <n v="906650.22757588839"/>
  </r>
  <r>
    <x v="0"/>
    <x v="0"/>
    <x v="0"/>
    <x v="2"/>
    <x v="4"/>
    <x v="0"/>
    <x v="2"/>
    <x v="4"/>
    <n v="147.98211452195505"/>
    <n v="3181.6154622220338"/>
    <n v="45852.943090248416"/>
  </r>
  <r>
    <x v="0"/>
    <x v="0"/>
    <x v="0"/>
    <x v="2"/>
    <x v="4"/>
    <x v="1"/>
    <x v="3"/>
    <x v="5"/>
    <n v="4128.4254137464577"/>
    <n v="40873.783552731416"/>
    <n v="5690829.5184075162"/>
  </r>
  <r>
    <x v="0"/>
    <x v="0"/>
    <x v="0"/>
    <x v="2"/>
    <x v="4"/>
    <x v="1"/>
    <x v="3"/>
    <x v="6"/>
    <n v="560.68927341779727"/>
    <n v="3389.4020268436916"/>
    <n v="496885.29939294967"/>
  </r>
  <r>
    <x v="0"/>
    <x v="0"/>
    <x v="0"/>
    <x v="2"/>
    <x v="5"/>
    <x v="0"/>
    <x v="0"/>
    <x v="0"/>
    <n v="1902.7848271531257"/>
    <n v="26402.279059025546"/>
    <n v="2211976.7537258994"/>
  </r>
  <r>
    <x v="0"/>
    <x v="0"/>
    <x v="0"/>
    <x v="2"/>
    <x v="5"/>
    <x v="0"/>
    <x v="1"/>
    <x v="1"/>
    <n v="1763.9417786793063"/>
    <n v="40533.020911326472"/>
    <n v="1042685.1032272452"/>
  </r>
  <r>
    <x v="0"/>
    <x v="0"/>
    <x v="0"/>
    <x v="2"/>
    <x v="5"/>
    <x v="0"/>
    <x v="2"/>
    <x v="3"/>
    <n v="279.0762494985546"/>
    <n v="35404.414248844238"/>
    <n v="941860.3436447928"/>
  </r>
  <r>
    <x v="0"/>
    <x v="0"/>
    <x v="0"/>
    <x v="2"/>
    <x v="5"/>
    <x v="0"/>
    <x v="2"/>
    <x v="4"/>
    <n v="43.769173802516818"/>
    <n v="14030.521390431444"/>
    <n v="355290.15390389343"/>
  </r>
  <r>
    <x v="0"/>
    <x v="0"/>
    <x v="0"/>
    <x v="2"/>
    <x v="5"/>
    <x v="1"/>
    <x v="3"/>
    <x v="5"/>
    <n v="857.29587963728193"/>
    <n v="6511.6624239167568"/>
    <n v="1351457.743271335"/>
  </r>
  <r>
    <x v="0"/>
    <x v="0"/>
    <x v="0"/>
    <x v="2"/>
    <x v="5"/>
    <x v="1"/>
    <x v="3"/>
    <x v="6"/>
    <n v="201.93094742427979"/>
    <n v="1755.9483388254162"/>
    <n v="351400.12765906501"/>
  </r>
  <r>
    <x v="0"/>
    <x v="0"/>
    <x v="0"/>
    <x v="3"/>
    <x v="5"/>
    <x v="0"/>
    <x v="0"/>
    <x v="0"/>
    <n v="60799.174298560662"/>
    <n v="505031.85883607215"/>
    <n v="45763856.766206019"/>
  </r>
  <r>
    <x v="0"/>
    <x v="0"/>
    <x v="0"/>
    <x v="3"/>
    <x v="5"/>
    <x v="0"/>
    <x v="1"/>
    <x v="1"/>
    <n v="12435.976657096971"/>
    <n v="206488.60677129752"/>
    <n v="5708836.9792210888"/>
  </r>
  <r>
    <x v="0"/>
    <x v="0"/>
    <x v="0"/>
    <x v="3"/>
    <x v="5"/>
    <x v="0"/>
    <x v="2"/>
    <x v="2"/>
    <n v="89.31711714380782"/>
    <n v="8038.5405429427037"/>
    <n v="214361.08114513877"/>
  </r>
  <r>
    <x v="0"/>
    <x v="0"/>
    <x v="0"/>
    <x v="3"/>
    <x v="5"/>
    <x v="0"/>
    <x v="2"/>
    <x v="3"/>
    <n v="616.78696724151746"/>
    <n v="21730.150501165044"/>
    <n v="437665.71175736934"/>
  </r>
  <r>
    <x v="0"/>
    <x v="0"/>
    <x v="0"/>
    <x v="3"/>
    <x v="5"/>
    <x v="1"/>
    <x v="3"/>
    <x v="5"/>
    <n v="6947.5131198226363"/>
    <n v="48060.031007688049"/>
    <n v="5386050.7180685503"/>
  </r>
  <r>
    <x v="0"/>
    <x v="0"/>
    <x v="0"/>
    <x v="3"/>
    <x v="5"/>
    <x v="1"/>
    <x v="3"/>
    <x v="6"/>
    <n v="1039.2330342165185"/>
    <n v="5645.7422889210111"/>
    <n v="493258.58222056407"/>
  </r>
  <r>
    <x v="0"/>
    <x v="0"/>
    <x v="0"/>
    <x v="3"/>
    <x v="6"/>
    <x v="0"/>
    <x v="0"/>
    <x v="0"/>
    <n v="17332.778639773354"/>
    <n v="159345.40502732361"/>
    <n v="13832849.223199325"/>
  </r>
  <r>
    <x v="0"/>
    <x v="0"/>
    <x v="0"/>
    <x v="3"/>
    <x v="6"/>
    <x v="0"/>
    <x v="1"/>
    <x v="1"/>
    <n v="4800.4498097384467"/>
    <n v="100616.3717566854"/>
    <n v="2915848.1838630186"/>
  </r>
  <r>
    <x v="0"/>
    <x v="0"/>
    <x v="0"/>
    <x v="3"/>
    <x v="6"/>
    <x v="0"/>
    <x v="2"/>
    <x v="2"/>
    <n v="17.644037523921984"/>
    <n v="1058.6422514353189"/>
    <n v="11754.457798436826"/>
  </r>
  <r>
    <x v="0"/>
    <x v="0"/>
    <x v="0"/>
    <x v="3"/>
    <x v="6"/>
    <x v="0"/>
    <x v="2"/>
    <x v="3"/>
    <n v="139.85392929262048"/>
    <n v="2030.9146399664239"/>
    <n v="112972.97378483611"/>
  </r>
  <r>
    <x v="0"/>
    <x v="0"/>
    <x v="0"/>
    <x v="3"/>
    <x v="6"/>
    <x v="0"/>
    <x v="2"/>
    <x v="4"/>
    <n v="117.775324765325"/>
    <n v="2926.4482316695144"/>
    <n v="99618.702957286019"/>
  </r>
  <r>
    <x v="0"/>
    <x v="0"/>
    <x v="0"/>
    <x v="3"/>
    <x v="6"/>
    <x v="1"/>
    <x v="3"/>
    <x v="5"/>
    <n v="2855.8398911138579"/>
    <n v="23835.294281383078"/>
    <n v="2888972.8836388425"/>
  </r>
  <r>
    <x v="0"/>
    <x v="0"/>
    <x v="0"/>
    <x v="3"/>
    <x v="6"/>
    <x v="1"/>
    <x v="3"/>
    <x v="6"/>
    <n v="341.59727007146142"/>
    <n v="2368.5502246476394"/>
    <n v="366535.14112043439"/>
  </r>
  <r>
    <x v="0"/>
    <x v="0"/>
    <x v="1"/>
    <x v="4"/>
    <x v="7"/>
    <x v="0"/>
    <x v="0"/>
    <x v="0"/>
    <n v="8242.0822452567973"/>
    <n v="80267.905537927421"/>
    <n v="7340227.0339877214"/>
  </r>
  <r>
    <x v="0"/>
    <x v="0"/>
    <x v="1"/>
    <x v="4"/>
    <x v="7"/>
    <x v="0"/>
    <x v="1"/>
    <x v="1"/>
    <n v="2134.3159201414628"/>
    <n v="39231.211110863391"/>
    <n v="1611527.5917187049"/>
  </r>
  <r>
    <x v="0"/>
    <x v="0"/>
    <x v="1"/>
    <x v="4"/>
    <x v="7"/>
    <x v="0"/>
    <x v="2"/>
    <x v="2"/>
    <n v="10.843633355411916"/>
    <n v="54.218166777059579"/>
    <n v="13311.585787628994"/>
  </r>
  <r>
    <x v="0"/>
    <x v="0"/>
    <x v="1"/>
    <x v="4"/>
    <x v="7"/>
    <x v="0"/>
    <x v="2"/>
    <x v="3"/>
    <n v="867.51745568577701"/>
    <n v="69895.671838620503"/>
    <n v="2022564.9500172122"/>
  </r>
  <r>
    <x v="0"/>
    <x v="0"/>
    <x v="1"/>
    <x v="4"/>
    <x v="7"/>
    <x v="0"/>
    <x v="2"/>
    <x v="4"/>
    <n v="123.48727550353921"/>
    <n v="12570.121441682479"/>
    <n v="319694.85424537805"/>
  </r>
  <r>
    <x v="0"/>
    <x v="0"/>
    <x v="1"/>
    <x v="4"/>
    <x v="7"/>
    <x v="1"/>
    <x v="3"/>
    <x v="5"/>
    <n v="1763.9069818526048"/>
    <n v="18066.023158895961"/>
    <n v="2786244.2714942843"/>
  </r>
  <r>
    <x v="0"/>
    <x v="0"/>
    <x v="1"/>
    <x v="4"/>
    <x v="7"/>
    <x v="1"/>
    <x v="3"/>
    <x v="6"/>
    <n v="176.92721713397466"/>
    <n v="1921.8452411272947"/>
    <n v="404745.7636102314"/>
  </r>
  <r>
    <x v="0"/>
    <x v="0"/>
    <x v="1"/>
    <x v="4"/>
    <x v="8"/>
    <x v="0"/>
    <x v="0"/>
    <x v="0"/>
    <n v="16618.527755853262"/>
    <n v="187896.33557453117"/>
    <n v="16535171.395552011"/>
  </r>
  <r>
    <x v="0"/>
    <x v="0"/>
    <x v="1"/>
    <x v="4"/>
    <x v="8"/>
    <x v="0"/>
    <x v="1"/>
    <x v="1"/>
    <n v="4571.2516300332991"/>
    <n v="88715.918940584059"/>
    <n v="3677046.3467339142"/>
  </r>
  <r>
    <x v="0"/>
    <x v="0"/>
    <x v="1"/>
    <x v="4"/>
    <x v="8"/>
    <x v="0"/>
    <x v="2"/>
    <x v="3"/>
    <n v="1348.9522106905831"/>
    <n v="103847.2505778957"/>
    <n v="3569396.0327851963"/>
  </r>
  <r>
    <x v="0"/>
    <x v="0"/>
    <x v="1"/>
    <x v="4"/>
    <x v="8"/>
    <x v="0"/>
    <x v="2"/>
    <x v="4"/>
    <n v="116.543943452185"/>
    <n v="1116.0059416286849"/>
    <n v="87329.413173589244"/>
  </r>
  <r>
    <x v="0"/>
    <x v="0"/>
    <x v="1"/>
    <x v="4"/>
    <x v="8"/>
    <x v="1"/>
    <x v="3"/>
    <x v="5"/>
    <n v="3138.2560905089026"/>
    <n v="31545.323342372318"/>
    <n v="4225480.3486877363"/>
  </r>
  <r>
    <x v="0"/>
    <x v="0"/>
    <x v="1"/>
    <x v="4"/>
    <x v="8"/>
    <x v="1"/>
    <x v="3"/>
    <x v="6"/>
    <n v="377.40085852325728"/>
    <n v="2964.1909969731455"/>
    <n v="500656.15618145524"/>
  </r>
  <r>
    <x v="0"/>
    <x v="0"/>
    <x v="1"/>
    <x v="4"/>
    <x v="9"/>
    <x v="0"/>
    <x v="0"/>
    <x v="0"/>
    <n v="8753.0329348517407"/>
    <n v="77635.930838753135"/>
    <n v="8105357.4032770228"/>
  </r>
  <r>
    <x v="0"/>
    <x v="0"/>
    <x v="1"/>
    <x v="4"/>
    <x v="9"/>
    <x v="0"/>
    <x v="1"/>
    <x v="1"/>
    <n v="1595.2193658006074"/>
    <n v="27312.913343010587"/>
    <n v="1269251.0827298078"/>
  </r>
  <r>
    <x v="0"/>
    <x v="0"/>
    <x v="1"/>
    <x v="4"/>
    <x v="9"/>
    <x v="0"/>
    <x v="2"/>
    <x v="2"/>
    <n v="10.359818861941307"/>
    <n v="155.3972829291196"/>
    <n v="38152.973179290071"/>
  </r>
  <r>
    <x v="0"/>
    <x v="0"/>
    <x v="1"/>
    <x v="4"/>
    <x v="9"/>
    <x v="0"/>
    <x v="2"/>
    <x v="3"/>
    <n v="594.45477462417261"/>
    <n v="44798.569228549131"/>
    <n v="1067534.5806321769"/>
  </r>
  <r>
    <x v="0"/>
    <x v="0"/>
    <x v="1"/>
    <x v="4"/>
    <x v="9"/>
    <x v="0"/>
    <x v="2"/>
    <x v="4"/>
    <n v="43.851246933512122"/>
    <n v="6641.2970621920758"/>
    <n v="233535.86198707554"/>
  </r>
  <r>
    <x v="0"/>
    <x v="0"/>
    <x v="1"/>
    <x v="4"/>
    <x v="9"/>
    <x v="1"/>
    <x v="3"/>
    <x v="5"/>
    <n v="1049.9207285475004"/>
    <n v="11213.489618620863"/>
    <n v="1396894.0768549091"/>
  </r>
  <r>
    <x v="0"/>
    <x v="0"/>
    <x v="1"/>
    <x v="4"/>
    <x v="9"/>
    <x v="1"/>
    <x v="3"/>
    <x v="6"/>
    <n v="105.8413481391587"/>
    <n v="796.81263285419163"/>
    <n v="169511.09845525172"/>
  </r>
  <r>
    <x v="0"/>
    <x v="0"/>
    <x v="1"/>
    <x v="4"/>
    <x v="10"/>
    <x v="0"/>
    <x v="0"/>
    <x v="0"/>
    <n v="51703.682425387196"/>
    <n v="308011.05006244907"/>
    <n v="35144843.070737056"/>
  </r>
  <r>
    <x v="0"/>
    <x v="0"/>
    <x v="1"/>
    <x v="4"/>
    <x v="10"/>
    <x v="0"/>
    <x v="1"/>
    <x v="1"/>
    <n v="7815.8184490579115"/>
    <n v="102828.8458262491"/>
    <n v="4711119.5884918636"/>
  </r>
  <r>
    <x v="0"/>
    <x v="0"/>
    <x v="1"/>
    <x v="4"/>
    <x v="10"/>
    <x v="0"/>
    <x v="2"/>
    <x v="2"/>
    <n v="28.615564202334628"/>
    <n v="143.07782101167314"/>
    <n v="35128.312186124516"/>
  </r>
  <r>
    <x v="0"/>
    <x v="0"/>
    <x v="1"/>
    <x v="4"/>
    <x v="10"/>
    <x v="0"/>
    <x v="2"/>
    <x v="3"/>
    <n v="3478.2089623350435"/>
    <n v="102988.27066353733"/>
    <n v="3598954.0012471164"/>
  </r>
  <r>
    <x v="0"/>
    <x v="0"/>
    <x v="1"/>
    <x v="4"/>
    <x v="10"/>
    <x v="0"/>
    <x v="2"/>
    <x v="4"/>
    <n v="129.53177672438051"/>
    <n v="8053.997679403511"/>
    <n v="287163.83591451816"/>
  </r>
  <r>
    <x v="0"/>
    <x v="0"/>
    <x v="1"/>
    <x v="4"/>
    <x v="10"/>
    <x v="1"/>
    <x v="3"/>
    <x v="5"/>
    <n v="4307.1445742763535"/>
    <n v="33491.006063099689"/>
    <n v="4585455.9957405673"/>
  </r>
  <r>
    <x v="0"/>
    <x v="0"/>
    <x v="1"/>
    <x v="4"/>
    <x v="10"/>
    <x v="1"/>
    <x v="3"/>
    <x v="6"/>
    <n v="577.79750869635393"/>
    <n v="3466.1512985032714"/>
    <n v="476090.75824426254"/>
  </r>
  <r>
    <x v="0"/>
    <x v="0"/>
    <x v="2"/>
    <x v="5"/>
    <x v="11"/>
    <x v="0"/>
    <x v="0"/>
    <x v="0"/>
    <n v="17088.429140857985"/>
    <n v="177347.28323513264"/>
    <n v="18214507.94534713"/>
  </r>
  <r>
    <x v="0"/>
    <x v="0"/>
    <x v="2"/>
    <x v="5"/>
    <x v="11"/>
    <x v="0"/>
    <x v="1"/>
    <x v="1"/>
    <n v="1505.1297027420867"/>
    <n v="34723.054126152827"/>
    <n v="1523911.8852619114"/>
  </r>
  <r>
    <x v="0"/>
    <x v="0"/>
    <x v="2"/>
    <x v="5"/>
    <x v="11"/>
    <x v="0"/>
    <x v="2"/>
    <x v="3"/>
    <n v="1386.007163936167"/>
    <n v="86374.884209915588"/>
    <n v="2982764.4086586526"/>
  </r>
  <r>
    <x v="0"/>
    <x v="0"/>
    <x v="2"/>
    <x v="5"/>
    <x v="11"/>
    <x v="0"/>
    <x v="2"/>
    <x v="4"/>
    <n v="390.84354492353759"/>
    <n v="48728.587130752421"/>
    <n v="1277216.5306262462"/>
  </r>
  <r>
    <x v="0"/>
    <x v="0"/>
    <x v="2"/>
    <x v="5"/>
    <x v="11"/>
    <x v="1"/>
    <x v="3"/>
    <x v="5"/>
    <n v="3479.1675584032118"/>
    <n v="41217.208571000825"/>
    <n v="5824715.6358667836"/>
  </r>
  <r>
    <x v="0"/>
    <x v="0"/>
    <x v="2"/>
    <x v="5"/>
    <x v="11"/>
    <x v="1"/>
    <x v="3"/>
    <x v="6"/>
    <n v="480.25317149337161"/>
    <n v="5411.6511460326255"/>
    <n v="466299.34129665379"/>
  </r>
  <r>
    <x v="0"/>
    <x v="1"/>
    <x v="0"/>
    <x v="0"/>
    <x v="0"/>
    <x v="1"/>
    <x v="3"/>
    <x v="5"/>
    <n v="14004.672259571962"/>
    <n v="61447.574402944068"/>
    <n v="3554772.4142046175"/>
  </r>
  <r>
    <x v="0"/>
    <x v="1"/>
    <x v="0"/>
    <x v="0"/>
    <x v="0"/>
    <x v="0"/>
    <x v="2"/>
    <x v="4"/>
    <n v="43781.11139589786"/>
    <n v="236147.67010888987"/>
    <n v="7669834.6975605004"/>
  </r>
  <r>
    <x v="0"/>
    <x v="1"/>
    <x v="0"/>
    <x v="0"/>
    <x v="0"/>
    <x v="0"/>
    <x v="0"/>
    <x v="0"/>
    <n v="82216.365301284022"/>
    <n v="380807.36469328764"/>
    <n v="14308635.995360084"/>
  </r>
  <r>
    <x v="0"/>
    <x v="1"/>
    <x v="0"/>
    <x v="0"/>
    <x v="0"/>
    <x v="0"/>
    <x v="1"/>
    <x v="1"/>
    <n v="41842.80104324616"/>
    <n v="231919.70637813004"/>
    <n v="4119433.4919469072"/>
  </r>
  <r>
    <x v="0"/>
    <x v="2"/>
    <x v="0"/>
    <x v="0"/>
    <x v="1"/>
    <x v="1"/>
    <x v="3"/>
    <x v="5"/>
    <n v="6058.6422560186866"/>
    <n v="25726.780930414756"/>
    <n v="1361541.6188571472"/>
  </r>
  <r>
    <x v="0"/>
    <x v="2"/>
    <x v="0"/>
    <x v="0"/>
    <x v="1"/>
    <x v="0"/>
    <x v="2"/>
    <x v="4"/>
    <n v="40475.17997326317"/>
    <n v="105323.96124666769"/>
    <n v="10422219.777614094"/>
  </r>
  <r>
    <x v="0"/>
    <x v="2"/>
    <x v="0"/>
    <x v="0"/>
    <x v="1"/>
    <x v="0"/>
    <x v="0"/>
    <x v="0"/>
    <n v="122320.96031391705"/>
    <n v="275481.94363281678"/>
    <n v="16664306.192828378"/>
  </r>
  <r>
    <x v="0"/>
    <x v="2"/>
    <x v="0"/>
    <x v="0"/>
    <x v="1"/>
    <x v="0"/>
    <x v="1"/>
    <x v="1"/>
    <n v="22369.217456801089"/>
    <n v="158801.55910100698"/>
    <n v="2546763.3663784154"/>
  </r>
  <r>
    <x v="0"/>
    <x v="2"/>
    <x v="0"/>
    <x v="0"/>
    <x v="12"/>
    <x v="1"/>
    <x v="3"/>
    <x v="5"/>
    <n v="159.50725813541234"/>
    <n v="1630.1019670703004"/>
    <n v="41665.413444560509"/>
  </r>
  <r>
    <x v="0"/>
    <x v="2"/>
    <x v="0"/>
    <x v="0"/>
    <x v="12"/>
    <x v="0"/>
    <x v="2"/>
    <x v="4"/>
    <n v="1190.3578966740586"/>
    <n v="12404.990659076568"/>
    <n v="175803.26683796154"/>
  </r>
  <r>
    <x v="0"/>
    <x v="2"/>
    <x v="0"/>
    <x v="0"/>
    <x v="12"/>
    <x v="0"/>
    <x v="0"/>
    <x v="0"/>
    <n v="2830.7982200009214"/>
    <n v="21226.066922729296"/>
    <n v="507984.55566438736"/>
  </r>
  <r>
    <x v="0"/>
    <x v="2"/>
    <x v="0"/>
    <x v="0"/>
    <x v="12"/>
    <x v="0"/>
    <x v="1"/>
    <x v="1"/>
    <n v="3726.1966251896079"/>
    <n v="28138.179898181392"/>
    <n v="390785.57945669087"/>
  </r>
  <r>
    <x v="1"/>
    <x v="0"/>
    <x v="0"/>
    <x v="0"/>
    <x v="0"/>
    <x v="0"/>
    <x v="0"/>
    <x v="0"/>
    <n v="24774.834092477198"/>
    <n v="110226.66249924187"/>
    <n v="12425387.870499982"/>
  </r>
  <r>
    <x v="1"/>
    <x v="0"/>
    <x v="0"/>
    <x v="0"/>
    <x v="0"/>
    <x v="0"/>
    <x v="1"/>
    <x v="1"/>
    <n v="12659.425694491356"/>
    <n v="103594.85013703861"/>
    <n v="3462505.4177673371"/>
  </r>
  <r>
    <x v="1"/>
    <x v="0"/>
    <x v="0"/>
    <x v="0"/>
    <x v="0"/>
    <x v="0"/>
    <x v="2"/>
    <x v="2"/>
    <n v="178.93412340425056"/>
    <n v="1691.7986204742165"/>
    <n v="133043.57878630632"/>
  </r>
  <r>
    <x v="1"/>
    <x v="0"/>
    <x v="0"/>
    <x v="0"/>
    <x v="0"/>
    <x v="0"/>
    <x v="2"/>
    <x v="3"/>
    <n v="2015.984750399904"/>
    <n v="46252.806964916446"/>
    <n v="2172332.2114701695"/>
  </r>
  <r>
    <x v="1"/>
    <x v="0"/>
    <x v="0"/>
    <x v="0"/>
    <x v="0"/>
    <x v="0"/>
    <x v="2"/>
    <x v="4"/>
    <n v="424.88229874646026"/>
    <n v="11941.437544394705"/>
    <n v="119299.61951962668"/>
  </r>
  <r>
    <x v="1"/>
    <x v="0"/>
    <x v="0"/>
    <x v="0"/>
    <x v="0"/>
    <x v="1"/>
    <x v="3"/>
    <x v="5"/>
    <n v="13915.083317242501"/>
    <n v="90479.718876837534"/>
    <n v="10008348.107726473"/>
  </r>
  <r>
    <x v="1"/>
    <x v="0"/>
    <x v="0"/>
    <x v="0"/>
    <x v="0"/>
    <x v="1"/>
    <x v="3"/>
    <x v="6"/>
    <n v="2472.8844967799364"/>
    <n v="17134.656333151306"/>
    <n v="1568228.7893860086"/>
  </r>
  <r>
    <x v="1"/>
    <x v="0"/>
    <x v="0"/>
    <x v="0"/>
    <x v="1"/>
    <x v="0"/>
    <x v="0"/>
    <x v="0"/>
    <n v="30712.42811421656"/>
    <n v="207824.25181119287"/>
    <n v="19976285.893719051"/>
  </r>
  <r>
    <x v="1"/>
    <x v="0"/>
    <x v="0"/>
    <x v="0"/>
    <x v="1"/>
    <x v="0"/>
    <x v="1"/>
    <x v="1"/>
    <n v="13511.647800265415"/>
    <n v="251630.73601121787"/>
    <n v="7805218.1396947699"/>
  </r>
  <r>
    <x v="1"/>
    <x v="0"/>
    <x v="0"/>
    <x v="0"/>
    <x v="1"/>
    <x v="0"/>
    <x v="2"/>
    <x v="2"/>
    <n v="180.47213856697627"/>
    <n v="2266.0518734892025"/>
    <n v="142296.23597818092"/>
  </r>
  <r>
    <x v="1"/>
    <x v="0"/>
    <x v="0"/>
    <x v="0"/>
    <x v="1"/>
    <x v="0"/>
    <x v="2"/>
    <x v="3"/>
    <n v="709.54937855743788"/>
    <n v="3916.0946753474223"/>
    <n v="541975.7586471393"/>
  </r>
  <r>
    <x v="1"/>
    <x v="0"/>
    <x v="0"/>
    <x v="0"/>
    <x v="1"/>
    <x v="0"/>
    <x v="2"/>
    <x v="4"/>
    <n v="492.05995029136926"/>
    <n v="2644.5918821088912"/>
    <n v="291600.03837106284"/>
  </r>
  <r>
    <x v="1"/>
    <x v="0"/>
    <x v="0"/>
    <x v="0"/>
    <x v="1"/>
    <x v="1"/>
    <x v="3"/>
    <x v="5"/>
    <n v="9893.510903454915"/>
    <n v="72184.750124842103"/>
    <n v="9246378.232747104"/>
  </r>
  <r>
    <x v="1"/>
    <x v="0"/>
    <x v="0"/>
    <x v="0"/>
    <x v="1"/>
    <x v="1"/>
    <x v="3"/>
    <x v="6"/>
    <n v="976.96909715569882"/>
    <n v="4325.1959816819826"/>
    <n v="472222.92013994796"/>
  </r>
  <r>
    <x v="1"/>
    <x v="0"/>
    <x v="0"/>
    <x v="0"/>
    <x v="5"/>
    <x v="0"/>
    <x v="0"/>
    <x v="0"/>
    <n v="2026.9964583040039"/>
    <n v="21346.046899939214"/>
    <n v="1322950.8021489424"/>
  </r>
  <r>
    <x v="1"/>
    <x v="0"/>
    <x v="0"/>
    <x v="0"/>
    <x v="5"/>
    <x v="0"/>
    <x v="1"/>
    <x v="1"/>
    <n v="546.69026953061677"/>
    <n v="8197.5819305723726"/>
    <n v="137528.32434609719"/>
  </r>
  <r>
    <x v="1"/>
    <x v="0"/>
    <x v="0"/>
    <x v="0"/>
    <x v="5"/>
    <x v="0"/>
    <x v="2"/>
    <x v="4"/>
    <n v="80.082059108464378"/>
    <n v="240.24617732539315"/>
    <n v="10726.909598971668"/>
  </r>
  <r>
    <x v="1"/>
    <x v="0"/>
    <x v="0"/>
    <x v="0"/>
    <x v="5"/>
    <x v="1"/>
    <x v="3"/>
    <x v="5"/>
    <n v="1497.9893074303666"/>
    <n v="19423.915656156616"/>
    <n v="1905956.2971948553"/>
  </r>
  <r>
    <x v="1"/>
    <x v="0"/>
    <x v="0"/>
    <x v="0"/>
    <x v="5"/>
    <x v="1"/>
    <x v="3"/>
    <x v="6"/>
    <n v="87.997146345928883"/>
    <n v="527.98287807557335"/>
    <n v="74236.548731036688"/>
  </r>
  <r>
    <x v="1"/>
    <x v="0"/>
    <x v="0"/>
    <x v="1"/>
    <x v="2"/>
    <x v="0"/>
    <x v="0"/>
    <x v="0"/>
    <n v="33646.10608001706"/>
    <n v="267276.00398097764"/>
    <n v="23899989.544894747"/>
  </r>
  <r>
    <x v="1"/>
    <x v="0"/>
    <x v="0"/>
    <x v="1"/>
    <x v="2"/>
    <x v="0"/>
    <x v="1"/>
    <x v="1"/>
    <n v="3992.4173198984031"/>
    <n v="52887.803086931242"/>
    <n v="1835057.4892678242"/>
  </r>
  <r>
    <x v="1"/>
    <x v="0"/>
    <x v="0"/>
    <x v="1"/>
    <x v="2"/>
    <x v="0"/>
    <x v="2"/>
    <x v="2"/>
    <n v="93.69362195179076"/>
    <n v="374.77448780716304"/>
    <n v="23495.651475103736"/>
  </r>
  <r>
    <x v="1"/>
    <x v="0"/>
    <x v="0"/>
    <x v="1"/>
    <x v="2"/>
    <x v="0"/>
    <x v="2"/>
    <x v="3"/>
    <n v="1069.8063599278464"/>
    <n v="19082.200509095212"/>
    <n v="1164858.7403177901"/>
  </r>
  <r>
    <x v="1"/>
    <x v="0"/>
    <x v="0"/>
    <x v="1"/>
    <x v="2"/>
    <x v="0"/>
    <x v="2"/>
    <x v="4"/>
    <n v="318.35705443198862"/>
    <n v="2052.0314345047227"/>
    <n v="111307.09546966827"/>
  </r>
  <r>
    <x v="1"/>
    <x v="0"/>
    <x v="0"/>
    <x v="1"/>
    <x v="2"/>
    <x v="1"/>
    <x v="3"/>
    <x v="5"/>
    <n v="9542.9954020201058"/>
    <n v="75925.712283560031"/>
    <n v="8177557.3551206812"/>
  </r>
  <r>
    <x v="1"/>
    <x v="0"/>
    <x v="0"/>
    <x v="1"/>
    <x v="2"/>
    <x v="1"/>
    <x v="3"/>
    <x v="6"/>
    <n v="864.6667376755604"/>
    <n v="4143.7563904040007"/>
    <n v="580358.51599795418"/>
  </r>
  <r>
    <x v="1"/>
    <x v="0"/>
    <x v="0"/>
    <x v="2"/>
    <x v="3"/>
    <x v="0"/>
    <x v="0"/>
    <x v="0"/>
    <n v="50954.851580910421"/>
    <n v="576567.55814750213"/>
    <n v="88753935.839060709"/>
  </r>
  <r>
    <x v="1"/>
    <x v="0"/>
    <x v="0"/>
    <x v="2"/>
    <x v="3"/>
    <x v="0"/>
    <x v="1"/>
    <x v="1"/>
    <n v="8028.1268824310482"/>
    <n v="149841.28470855879"/>
    <n v="8567018.2706953399"/>
  </r>
  <r>
    <x v="1"/>
    <x v="0"/>
    <x v="0"/>
    <x v="2"/>
    <x v="3"/>
    <x v="0"/>
    <x v="2"/>
    <x v="2"/>
    <n v="133.44084414129676"/>
    <n v="1734.7309738368579"/>
    <n v="230985.11169817008"/>
  </r>
  <r>
    <x v="1"/>
    <x v="0"/>
    <x v="0"/>
    <x v="2"/>
    <x v="3"/>
    <x v="0"/>
    <x v="2"/>
    <x v="3"/>
    <n v="931.49246542081869"/>
    <n v="66639.474083364592"/>
    <n v="2705450.2832722366"/>
  </r>
  <r>
    <x v="1"/>
    <x v="0"/>
    <x v="0"/>
    <x v="2"/>
    <x v="3"/>
    <x v="0"/>
    <x v="2"/>
    <x v="4"/>
    <n v="220.52521127506009"/>
    <n v="7970.1775330205155"/>
    <n v="186821.03104143401"/>
  </r>
  <r>
    <x v="1"/>
    <x v="0"/>
    <x v="0"/>
    <x v="2"/>
    <x v="3"/>
    <x v="1"/>
    <x v="3"/>
    <x v="5"/>
    <n v="15673.95684831045"/>
    <n v="131834.95001036141"/>
    <n v="27681641.0990589"/>
  </r>
  <r>
    <x v="1"/>
    <x v="0"/>
    <x v="0"/>
    <x v="2"/>
    <x v="3"/>
    <x v="1"/>
    <x v="3"/>
    <x v="6"/>
    <n v="1806.6704294902006"/>
    <n v="17344.695533547696"/>
    <n v="3473741.3418568559"/>
  </r>
  <r>
    <x v="1"/>
    <x v="0"/>
    <x v="0"/>
    <x v="2"/>
    <x v="4"/>
    <x v="0"/>
    <x v="0"/>
    <x v="0"/>
    <n v="19726.921460941812"/>
    <n v="186646.62594816659"/>
    <n v="23074749.428733531"/>
  </r>
  <r>
    <x v="1"/>
    <x v="0"/>
    <x v="0"/>
    <x v="2"/>
    <x v="4"/>
    <x v="0"/>
    <x v="1"/>
    <x v="1"/>
    <n v="2113.2729797731363"/>
    <n v="33792.950485485795"/>
    <n v="1700378.7227871311"/>
  </r>
  <r>
    <x v="1"/>
    <x v="0"/>
    <x v="0"/>
    <x v="2"/>
    <x v="4"/>
    <x v="0"/>
    <x v="2"/>
    <x v="3"/>
    <n v="194.2449667125606"/>
    <n v="4548.7529406425056"/>
    <n v="198885.41192194639"/>
  </r>
  <r>
    <x v="1"/>
    <x v="0"/>
    <x v="0"/>
    <x v="2"/>
    <x v="4"/>
    <x v="0"/>
    <x v="2"/>
    <x v="4"/>
    <n v="65.663501787816315"/>
    <n v="2230.7027296649894"/>
    <n v="54086.148492208609"/>
  </r>
  <r>
    <x v="1"/>
    <x v="0"/>
    <x v="0"/>
    <x v="2"/>
    <x v="4"/>
    <x v="1"/>
    <x v="3"/>
    <x v="5"/>
    <n v="3713.0072623921201"/>
    <n v="35404.86132297619"/>
    <n v="5101809.6966151735"/>
  </r>
  <r>
    <x v="1"/>
    <x v="0"/>
    <x v="0"/>
    <x v="2"/>
    <x v="4"/>
    <x v="1"/>
    <x v="3"/>
    <x v="6"/>
    <n v="583.50529800285881"/>
    <n v="4189.6892805289999"/>
    <n v="466584.20483950974"/>
  </r>
  <r>
    <x v="1"/>
    <x v="0"/>
    <x v="0"/>
    <x v="2"/>
    <x v="5"/>
    <x v="0"/>
    <x v="0"/>
    <x v="0"/>
    <n v="1474.3910425499935"/>
    <n v="36839.318172661566"/>
    <n v="2100387.5425660191"/>
  </r>
  <r>
    <x v="1"/>
    <x v="0"/>
    <x v="0"/>
    <x v="2"/>
    <x v="5"/>
    <x v="0"/>
    <x v="1"/>
    <x v="1"/>
    <n v="991.24958538340923"/>
    <n v="30714.974367780309"/>
    <n v="1030880.640282036"/>
  </r>
  <r>
    <x v="1"/>
    <x v="0"/>
    <x v="0"/>
    <x v="2"/>
    <x v="5"/>
    <x v="0"/>
    <x v="2"/>
    <x v="2"/>
    <n v="16.952161216982645"/>
    <n v="508.56483650947939"/>
    <n v="53726.51011694425"/>
  </r>
  <r>
    <x v="1"/>
    <x v="0"/>
    <x v="0"/>
    <x v="2"/>
    <x v="5"/>
    <x v="0"/>
    <x v="2"/>
    <x v="3"/>
    <n v="288.06763082476908"/>
    <n v="22131.480467012556"/>
    <n v="1040159.5417192373"/>
  </r>
  <r>
    <x v="1"/>
    <x v="0"/>
    <x v="0"/>
    <x v="2"/>
    <x v="5"/>
    <x v="1"/>
    <x v="3"/>
    <x v="5"/>
    <n v="1398.8870796664423"/>
    <n v="14425.476162282102"/>
    <n v="2439630.3625136167"/>
  </r>
  <r>
    <x v="1"/>
    <x v="0"/>
    <x v="0"/>
    <x v="2"/>
    <x v="5"/>
    <x v="1"/>
    <x v="3"/>
    <x v="6"/>
    <n v="33.904322433965298"/>
    <n v="203.4259346037918"/>
    <n v="62846.61871035627"/>
  </r>
  <r>
    <x v="1"/>
    <x v="0"/>
    <x v="0"/>
    <x v="3"/>
    <x v="5"/>
    <x v="0"/>
    <x v="0"/>
    <x v="0"/>
    <n v="48070.011373411297"/>
    <n v="365145.09693637094"/>
    <n v="42281638.034090057"/>
  </r>
  <r>
    <x v="1"/>
    <x v="0"/>
    <x v="0"/>
    <x v="3"/>
    <x v="5"/>
    <x v="0"/>
    <x v="1"/>
    <x v="1"/>
    <n v="9026.0160149199637"/>
    <n v="169345.71700925069"/>
    <n v="4420782.9264114518"/>
  </r>
  <r>
    <x v="1"/>
    <x v="0"/>
    <x v="0"/>
    <x v="3"/>
    <x v="5"/>
    <x v="0"/>
    <x v="2"/>
    <x v="3"/>
    <n v="413.56250203850448"/>
    <n v="2978.0281976444735"/>
    <n v="545737.99366338691"/>
  </r>
  <r>
    <x v="1"/>
    <x v="0"/>
    <x v="0"/>
    <x v="3"/>
    <x v="5"/>
    <x v="0"/>
    <x v="2"/>
    <x v="4"/>
    <n v="240.24617732539315"/>
    <n v="2642.7079505793245"/>
    <n v="22022.566254827703"/>
  </r>
  <r>
    <x v="1"/>
    <x v="0"/>
    <x v="0"/>
    <x v="3"/>
    <x v="5"/>
    <x v="1"/>
    <x v="3"/>
    <x v="5"/>
    <n v="7549.0896804000377"/>
    <n v="54205.858867119576"/>
    <n v="5928545.5390871158"/>
  </r>
  <r>
    <x v="1"/>
    <x v="0"/>
    <x v="0"/>
    <x v="3"/>
    <x v="5"/>
    <x v="1"/>
    <x v="3"/>
    <x v="6"/>
    <n v="797.39738171079216"/>
    <n v="4623.2955249266352"/>
    <n v="290159.74318304006"/>
  </r>
  <r>
    <x v="1"/>
    <x v="0"/>
    <x v="0"/>
    <x v="3"/>
    <x v="6"/>
    <x v="0"/>
    <x v="0"/>
    <x v="0"/>
    <n v="15419.272154212136"/>
    <n v="137954.91675424905"/>
    <n v="13354762.55341151"/>
  </r>
  <r>
    <x v="1"/>
    <x v="0"/>
    <x v="0"/>
    <x v="3"/>
    <x v="6"/>
    <x v="0"/>
    <x v="1"/>
    <x v="1"/>
    <n v="4639.4603032364139"/>
    <n v="102036.7667454949"/>
    <n v="3007675.0545016439"/>
  </r>
  <r>
    <x v="1"/>
    <x v="0"/>
    <x v="0"/>
    <x v="3"/>
    <x v="6"/>
    <x v="0"/>
    <x v="2"/>
    <x v="2"/>
    <n v="93.490794842120394"/>
    <n v="2134.5009790562699"/>
    <n v="123759.39825643042"/>
  </r>
  <r>
    <x v="1"/>
    <x v="0"/>
    <x v="0"/>
    <x v="3"/>
    <x v="6"/>
    <x v="0"/>
    <x v="2"/>
    <x v="3"/>
    <n v="170.95492837598144"/>
    <n v="6411.5663778642738"/>
    <n v="174488.56161198666"/>
  </r>
  <r>
    <x v="1"/>
    <x v="0"/>
    <x v="0"/>
    <x v="3"/>
    <x v="6"/>
    <x v="0"/>
    <x v="2"/>
    <x v="4"/>
    <n v="93.490794842120408"/>
    <n v="8104.4847911946054"/>
    <n v="87766.711192543386"/>
  </r>
  <r>
    <x v="1"/>
    <x v="0"/>
    <x v="0"/>
    <x v="3"/>
    <x v="6"/>
    <x v="1"/>
    <x v="3"/>
    <x v="5"/>
    <n v="3257.3093789247387"/>
    <n v="30309.023651235435"/>
    <n v="3483930.1072172076"/>
  </r>
  <r>
    <x v="1"/>
    <x v="0"/>
    <x v="0"/>
    <x v="3"/>
    <x v="6"/>
    <x v="1"/>
    <x v="3"/>
    <x v="6"/>
    <n v="132.7938139561771"/>
    <n v="911.72863132722136"/>
    <n v="82395.000403432918"/>
  </r>
  <r>
    <x v="1"/>
    <x v="0"/>
    <x v="1"/>
    <x v="4"/>
    <x v="7"/>
    <x v="0"/>
    <x v="0"/>
    <x v="0"/>
    <n v="8703.9573155097478"/>
    <n v="69523.139541204073"/>
    <n v="8511263.3070756141"/>
  </r>
  <r>
    <x v="1"/>
    <x v="0"/>
    <x v="1"/>
    <x v="4"/>
    <x v="7"/>
    <x v="0"/>
    <x v="1"/>
    <x v="1"/>
    <n v="1363.2699877124853"/>
    <n v="35167.014774375835"/>
    <n v="1153754.6582506625"/>
  </r>
  <r>
    <x v="1"/>
    <x v="0"/>
    <x v="1"/>
    <x v="4"/>
    <x v="7"/>
    <x v="0"/>
    <x v="2"/>
    <x v="3"/>
    <n v="403.25094611908912"/>
    <n v="30111.567211853158"/>
    <n v="993766.28816892288"/>
  </r>
  <r>
    <x v="1"/>
    <x v="0"/>
    <x v="1"/>
    <x v="4"/>
    <x v="7"/>
    <x v="0"/>
    <x v="2"/>
    <x v="4"/>
    <n v="41.8226155326346"/>
    <n v="1433.8711292385815"/>
    <n v="113524.69411869312"/>
  </r>
  <r>
    <x v="1"/>
    <x v="0"/>
    <x v="1"/>
    <x v="4"/>
    <x v="7"/>
    <x v="1"/>
    <x v="3"/>
    <x v="5"/>
    <n v="3093.5527779017739"/>
    <n v="29650.131841413178"/>
    <n v="5506654.5854997635"/>
  </r>
  <r>
    <x v="1"/>
    <x v="0"/>
    <x v="1"/>
    <x v="4"/>
    <x v="7"/>
    <x v="1"/>
    <x v="3"/>
    <x v="6"/>
    <n v="174.21993469160128"/>
    <n v="1221.2381758320159"/>
    <n v="257495.98430017859"/>
  </r>
  <r>
    <x v="1"/>
    <x v="0"/>
    <x v="1"/>
    <x v="4"/>
    <x v="8"/>
    <x v="0"/>
    <x v="0"/>
    <x v="0"/>
    <n v="16847.817284199602"/>
    <n v="171142.5105110092"/>
    <n v="18703590.930193242"/>
  </r>
  <r>
    <x v="1"/>
    <x v="0"/>
    <x v="1"/>
    <x v="4"/>
    <x v="8"/>
    <x v="0"/>
    <x v="1"/>
    <x v="1"/>
    <n v="2771.9421911364298"/>
    <n v="62334.842671506056"/>
    <n v="2738133.5723896404"/>
  </r>
  <r>
    <x v="1"/>
    <x v="0"/>
    <x v="1"/>
    <x v="4"/>
    <x v="8"/>
    <x v="0"/>
    <x v="2"/>
    <x v="2"/>
    <n v="9.9760807083829146"/>
    <n v="59.856484250297484"/>
    <n v="14235.726395345861"/>
  </r>
  <r>
    <x v="1"/>
    <x v="0"/>
    <x v="1"/>
    <x v="4"/>
    <x v="8"/>
    <x v="0"/>
    <x v="2"/>
    <x v="3"/>
    <n v="693.20760453059506"/>
    <n v="41512.414029717635"/>
    <n v="1895378.3032498241"/>
  </r>
  <r>
    <x v="1"/>
    <x v="0"/>
    <x v="1"/>
    <x v="4"/>
    <x v="8"/>
    <x v="0"/>
    <x v="2"/>
    <x v="4"/>
    <n v="24.031379365045279"/>
    <n v="576.75310476108666"/>
    <n v="19741.404781642388"/>
  </r>
  <r>
    <x v="1"/>
    <x v="0"/>
    <x v="1"/>
    <x v="4"/>
    <x v="8"/>
    <x v="1"/>
    <x v="3"/>
    <x v="5"/>
    <n v="4709.8906087301784"/>
    <n v="47076.29903522235"/>
    <n v="6730502.0948270736"/>
  </r>
  <r>
    <x v="1"/>
    <x v="0"/>
    <x v="1"/>
    <x v="4"/>
    <x v="8"/>
    <x v="1"/>
    <x v="3"/>
    <x v="6"/>
    <n v="441.36008677144758"/>
    <n v="3648.1919247406404"/>
    <n v="546188.45249284222"/>
  </r>
  <r>
    <x v="1"/>
    <x v="0"/>
    <x v="1"/>
    <x v="4"/>
    <x v="9"/>
    <x v="0"/>
    <x v="0"/>
    <x v="0"/>
    <n v="7369.7104335312488"/>
    <n v="61896.723930254593"/>
    <n v="7826738.2500637677"/>
  </r>
  <r>
    <x v="1"/>
    <x v="0"/>
    <x v="1"/>
    <x v="4"/>
    <x v="9"/>
    <x v="0"/>
    <x v="1"/>
    <x v="1"/>
    <n v="1150.9786509120679"/>
    <n v="18280.167464884933"/>
    <n v="1011595.6146498475"/>
  </r>
  <r>
    <x v="1"/>
    <x v="0"/>
    <x v="1"/>
    <x v="4"/>
    <x v="9"/>
    <x v="0"/>
    <x v="2"/>
    <x v="3"/>
    <n v="231.83744033915133"/>
    <n v="16412.360777635771"/>
    <n v="528585.60589711438"/>
  </r>
  <r>
    <x v="1"/>
    <x v="0"/>
    <x v="1"/>
    <x v="4"/>
    <x v="9"/>
    <x v="0"/>
    <x v="2"/>
    <x v="4"/>
    <n v="4.9990909461675148"/>
    <n v="1439.7381924962442"/>
    <n v="16992.715826035288"/>
  </r>
  <r>
    <x v="1"/>
    <x v="0"/>
    <x v="1"/>
    <x v="4"/>
    <x v="9"/>
    <x v="1"/>
    <x v="3"/>
    <x v="5"/>
    <n v="1541.6304666746992"/>
    <n v="15355.243875688509"/>
    <n v="2415593.1249831123"/>
  </r>
  <r>
    <x v="1"/>
    <x v="0"/>
    <x v="1"/>
    <x v="4"/>
    <x v="9"/>
    <x v="1"/>
    <x v="3"/>
    <x v="6"/>
    <n v="62.46049920885536"/>
    <n v="425.59388175204776"/>
    <n v="62798.914145275667"/>
  </r>
  <r>
    <x v="1"/>
    <x v="0"/>
    <x v="1"/>
    <x v="4"/>
    <x v="10"/>
    <x v="0"/>
    <x v="0"/>
    <x v="0"/>
    <n v="44220.740770766482"/>
    <n v="260388.01846759676"/>
    <n v="30281560.154550247"/>
  </r>
  <r>
    <x v="1"/>
    <x v="0"/>
    <x v="1"/>
    <x v="4"/>
    <x v="10"/>
    <x v="0"/>
    <x v="1"/>
    <x v="1"/>
    <n v="5086.3459151917104"/>
    <n v="45944.594676256798"/>
    <n v="3144359.8552002544"/>
  </r>
  <r>
    <x v="1"/>
    <x v="0"/>
    <x v="1"/>
    <x v="4"/>
    <x v="10"/>
    <x v="0"/>
    <x v="2"/>
    <x v="2"/>
    <n v="15.659378238341965"/>
    <n v="15.659378238341965"/>
    <n v="3724.2852953088591"/>
  </r>
  <r>
    <x v="1"/>
    <x v="0"/>
    <x v="1"/>
    <x v="4"/>
    <x v="10"/>
    <x v="0"/>
    <x v="2"/>
    <x v="3"/>
    <n v="1809.4584063143463"/>
    <n v="42086.309181205572"/>
    <n v="1942844.8537250699"/>
  </r>
  <r>
    <x v="1"/>
    <x v="0"/>
    <x v="1"/>
    <x v="4"/>
    <x v="10"/>
    <x v="0"/>
    <x v="2"/>
    <x v="4"/>
    <n v="148.8254597141169"/>
    <n v="3051.3748839701266"/>
    <n v="156114.28455678766"/>
  </r>
  <r>
    <x v="1"/>
    <x v="0"/>
    <x v="1"/>
    <x v="4"/>
    <x v="10"/>
    <x v="1"/>
    <x v="3"/>
    <x v="5"/>
    <n v="7877.3871596542986"/>
    <n v="55023.114842516436"/>
    <n v="9152420.4766076002"/>
  </r>
  <r>
    <x v="1"/>
    <x v="0"/>
    <x v="1"/>
    <x v="4"/>
    <x v="10"/>
    <x v="1"/>
    <x v="3"/>
    <x v="6"/>
    <n v="736.65698854803179"/>
    <n v="7195.8565909983554"/>
    <n v="715572.55495683802"/>
  </r>
  <r>
    <x v="1"/>
    <x v="0"/>
    <x v="2"/>
    <x v="5"/>
    <x v="11"/>
    <x v="0"/>
    <x v="0"/>
    <x v="0"/>
    <n v="16279.902305639058"/>
    <n v="209417.26029336895"/>
    <n v="22920519.223706216"/>
  </r>
  <r>
    <x v="1"/>
    <x v="0"/>
    <x v="2"/>
    <x v="5"/>
    <x v="11"/>
    <x v="0"/>
    <x v="1"/>
    <x v="1"/>
    <n v="968.6959490412695"/>
    <n v="33105.141584543242"/>
    <n v="1603994.0845575167"/>
  </r>
  <r>
    <x v="1"/>
    <x v="0"/>
    <x v="2"/>
    <x v="5"/>
    <x v="11"/>
    <x v="0"/>
    <x v="2"/>
    <x v="3"/>
    <n v="437.04136156090232"/>
    <n v="52020.613584916427"/>
    <n v="1891060.6870062142"/>
  </r>
  <r>
    <x v="1"/>
    <x v="0"/>
    <x v="2"/>
    <x v="5"/>
    <x v="11"/>
    <x v="0"/>
    <x v="2"/>
    <x v="4"/>
    <n v="295.52573179890641"/>
    <n v="26756.21823032961"/>
    <n v="800375.04275497724"/>
  </r>
  <r>
    <x v="1"/>
    <x v="0"/>
    <x v="2"/>
    <x v="5"/>
    <x v="11"/>
    <x v="1"/>
    <x v="3"/>
    <x v="5"/>
    <n v="3398.5712455081984"/>
    <n v="38105.833947627529"/>
    <n v="6593877.7847960833"/>
  </r>
  <r>
    <x v="1"/>
    <x v="0"/>
    <x v="2"/>
    <x v="5"/>
    <x v="11"/>
    <x v="1"/>
    <x v="3"/>
    <x v="6"/>
    <n v="102.54620010869868"/>
    <n v="2560.9176538039114"/>
    <n v="87414.476790424495"/>
  </r>
  <r>
    <x v="1"/>
    <x v="1"/>
    <x v="0"/>
    <x v="0"/>
    <x v="0"/>
    <x v="1"/>
    <x v="3"/>
    <x v="5"/>
    <n v="10221.61674385651"/>
    <n v="37511.664658091846"/>
    <n v="2046742.7807481287"/>
  </r>
  <r>
    <x v="1"/>
    <x v="1"/>
    <x v="0"/>
    <x v="0"/>
    <x v="0"/>
    <x v="0"/>
    <x v="2"/>
    <x v="4"/>
    <n v="28410.600362507295"/>
    <n v="214108.79368961684"/>
    <n v="10926612.857671548"/>
  </r>
  <r>
    <x v="1"/>
    <x v="1"/>
    <x v="0"/>
    <x v="0"/>
    <x v="0"/>
    <x v="0"/>
    <x v="0"/>
    <x v="0"/>
    <n v="58316.25115222756"/>
    <n v="193702.65365525265"/>
    <n v="10046407.710093915"/>
  </r>
  <r>
    <x v="1"/>
    <x v="1"/>
    <x v="0"/>
    <x v="0"/>
    <x v="0"/>
    <x v="0"/>
    <x v="1"/>
    <x v="1"/>
    <n v="29067.531741408628"/>
    <n v="186046.16999107486"/>
    <n v="5892441.227348241"/>
  </r>
  <r>
    <x v="1"/>
    <x v="2"/>
    <x v="0"/>
    <x v="0"/>
    <x v="1"/>
    <x v="1"/>
    <x v="3"/>
    <x v="5"/>
    <n v="4187.5191939237884"/>
    <n v="15037.905976026592"/>
    <n v="990341.13520523859"/>
  </r>
  <r>
    <x v="1"/>
    <x v="2"/>
    <x v="0"/>
    <x v="0"/>
    <x v="1"/>
    <x v="0"/>
    <x v="2"/>
    <x v="4"/>
    <n v="25329.962936019725"/>
    <n v="15844.458089260517"/>
    <n v="5845743.4510945082"/>
  </r>
  <r>
    <x v="1"/>
    <x v="2"/>
    <x v="0"/>
    <x v="0"/>
    <x v="1"/>
    <x v="0"/>
    <x v="0"/>
    <x v="0"/>
    <n v="122114.29615955614"/>
    <n v="267858.62339710735"/>
    <n v="18027814.188766245"/>
  </r>
  <r>
    <x v="1"/>
    <x v="2"/>
    <x v="0"/>
    <x v="0"/>
    <x v="1"/>
    <x v="0"/>
    <x v="1"/>
    <x v="1"/>
    <n v="15422.221710500387"/>
    <n v="121518.71264210975"/>
    <n v="2198200.3275671713"/>
  </r>
  <r>
    <x v="1"/>
    <x v="2"/>
    <x v="0"/>
    <x v="0"/>
    <x v="12"/>
    <x v="1"/>
    <x v="3"/>
    <x v="5"/>
    <n v="75.787531104675452"/>
    <n v="884.90497000050107"/>
    <n v="8094.1438995966146"/>
  </r>
  <r>
    <x v="1"/>
    <x v="2"/>
    <x v="0"/>
    <x v="0"/>
    <x v="12"/>
    <x v="0"/>
    <x v="2"/>
    <x v="4"/>
    <n v="619.63136361901365"/>
    <n v="14008.996774999458"/>
    <n v="199541.29615161198"/>
  </r>
  <r>
    <x v="1"/>
    <x v="2"/>
    <x v="0"/>
    <x v="0"/>
    <x v="12"/>
    <x v="0"/>
    <x v="0"/>
    <x v="0"/>
    <n v="1543.5347406133824"/>
    <n v="10807.007899463368"/>
    <n v="275387.21878406825"/>
  </r>
  <r>
    <x v="1"/>
    <x v="2"/>
    <x v="0"/>
    <x v="0"/>
    <x v="12"/>
    <x v="0"/>
    <x v="1"/>
    <x v="1"/>
    <n v="3519.0463646629282"/>
    <n v="26728.996848023042"/>
    <n v="371618.33337958757"/>
  </r>
  <r>
    <x v="2"/>
    <x v="0"/>
    <x v="0"/>
    <x v="0"/>
    <x v="0"/>
    <x v="0"/>
    <x v="0"/>
    <x v="0"/>
    <n v="44885.367850387389"/>
    <n v="306776.97390123515"/>
    <n v="24113029.420395501"/>
  </r>
  <r>
    <x v="2"/>
    <x v="0"/>
    <x v="0"/>
    <x v="0"/>
    <x v="0"/>
    <x v="0"/>
    <x v="1"/>
    <x v="1"/>
    <n v="7482.4888972829667"/>
    <n v="83394.714070126793"/>
    <n v="2575885.94830473"/>
  </r>
  <r>
    <x v="2"/>
    <x v="0"/>
    <x v="0"/>
    <x v="0"/>
    <x v="0"/>
    <x v="0"/>
    <x v="2"/>
    <x v="2"/>
    <n v="57.426579873957138"/>
    <n v="344.55947924374289"/>
    <n v="2388.8756490709129"/>
  </r>
  <r>
    <x v="2"/>
    <x v="0"/>
    <x v="0"/>
    <x v="0"/>
    <x v="0"/>
    <x v="0"/>
    <x v="2"/>
    <x v="3"/>
    <n v="2385.1163105207415"/>
    <n v="31865.096254392371"/>
    <n v="1333193.7671451229"/>
  </r>
  <r>
    <x v="2"/>
    <x v="0"/>
    <x v="0"/>
    <x v="0"/>
    <x v="0"/>
    <x v="0"/>
    <x v="2"/>
    <x v="4"/>
    <n v="229.70631949582855"/>
    <n v="3302.0283427525355"/>
    <n v="106617.26965352957"/>
  </r>
  <r>
    <x v="2"/>
    <x v="0"/>
    <x v="0"/>
    <x v="0"/>
    <x v="0"/>
    <x v="1"/>
    <x v="3"/>
    <x v="5"/>
    <n v="7335.9593395664988"/>
    <n v="43947.050257200208"/>
    <n v="5986200.1092605535"/>
  </r>
  <r>
    <x v="2"/>
    <x v="0"/>
    <x v="0"/>
    <x v="0"/>
    <x v="0"/>
    <x v="1"/>
    <x v="3"/>
    <x v="6"/>
    <n v="1168.1149368282815"/>
    <n v="4662.9453249136513"/>
    <n v="496092.4341962483"/>
  </r>
  <r>
    <x v="2"/>
    <x v="0"/>
    <x v="0"/>
    <x v="0"/>
    <x v="1"/>
    <x v="0"/>
    <x v="0"/>
    <x v="0"/>
    <n v="36848.163019873449"/>
    <n v="497290.02147321781"/>
    <n v="22901732.657028548"/>
  </r>
  <r>
    <x v="2"/>
    <x v="0"/>
    <x v="0"/>
    <x v="0"/>
    <x v="1"/>
    <x v="0"/>
    <x v="1"/>
    <x v="1"/>
    <n v="18404.070381642679"/>
    <n v="455021.38040649501"/>
    <n v="9277164.7822299004"/>
  </r>
  <r>
    <x v="2"/>
    <x v="0"/>
    <x v="0"/>
    <x v="0"/>
    <x v="1"/>
    <x v="0"/>
    <x v="2"/>
    <x v="2"/>
    <n v="61.46288380963675"/>
    <n v="1495.5968393678272"/>
    <n v="214252.55216357717"/>
  </r>
  <r>
    <x v="2"/>
    <x v="0"/>
    <x v="0"/>
    <x v="0"/>
    <x v="1"/>
    <x v="0"/>
    <x v="2"/>
    <x v="3"/>
    <n v="102.43813968272791"/>
    <n v="10940.393318115339"/>
    <n v="215187.88281714945"/>
  </r>
  <r>
    <x v="2"/>
    <x v="0"/>
    <x v="0"/>
    <x v="0"/>
    <x v="1"/>
    <x v="0"/>
    <x v="2"/>
    <x v="4"/>
    <n v="200.13766663327328"/>
    <n v="1801.2389996994596"/>
    <n v="54145.255584799866"/>
  </r>
  <r>
    <x v="2"/>
    <x v="0"/>
    <x v="0"/>
    <x v="0"/>
    <x v="1"/>
    <x v="1"/>
    <x v="3"/>
    <x v="5"/>
    <n v="7255.4799423909717"/>
    <n v="51654.674898997189"/>
    <n v="6433599.0892008813"/>
  </r>
  <r>
    <x v="2"/>
    <x v="0"/>
    <x v="0"/>
    <x v="0"/>
    <x v="1"/>
    <x v="1"/>
    <x v="3"/>
    <x v="6"/>
    <n v="409.88441076704453"/>
    <n v="2514.8584878660909"/>
    <n v="111067.68676735779"/>
  </r>
  <r>
    <x v="2"/>
    <x v="0"/>
    <x v="0"/>
    <x v="1"/>
    <x v="2"/>
    <x v="0"/>
    <x v="0"/>
    <x v="0"/>
    <n v="89528.98313565414"/>
    <n v="823360.06870941969"/>
    <n v="79401329.668983027"/>
  </r>
  <r>
    <x v="2"/>
    <x v="0"/>
    <x v="0"/>
    <x v="1"/>
    <x v="2"/>
    <x v="0"/>
    <x v="1"/>
    <x v="1"/>
    <n v="4155.2629572439273"/>
    <n v="126237.34647565644"/>
    <n v="2604142.933869028"/>
  </r>
  <r>
    <x v="2"/>
    <x v="0"/>
    <x v="0"/>
    <x v="1"/>
    <x v="2"/>
    <x v="0"/>
    <x v="2"/>
    <x v="3"/>
    <n v="722.00260775422032"/>
    <n v="20239.089427484043"/>
    <n v="893178.7260855356"/>
  </r>
  <r>
    <x v="2"/>
    <x v="0"/>
    <x v="0"/>
    <x v="1"/>
    <x v="2"/>
    <x v="0"/>
    <x v="2"/>
    <x v="4"/>
    <n v="167.84067502898768"/>
    <n v="2341.0735165268643"/>
    <n v="119101.81445397751"/>
  </r>
  <r>
    <x v="2"/>
    <x v="0"/>
    <x v="0"/>
    <x v="1"/>
    <x v="2"/>
    <x v="1"/>
    <x v="3"/>
    <x v="5"/>
    <n v="4677.9751781995355"/>
    <n v="40401.891174755117"/>
    <n v="4227948.4544654824"/>
  </r>
  <r>
    <x v="2"/>
    <x v="0"/>
    <x v="0"/>
    <x v="1"/>
    <x v="2"/>
    <x v="1"/>
    <x v="3"/>
    <x v="6"/>
    <n v="860.31093643164081"/>
    <n v="24542.061294460305"/>
    <n v="899000.40709782485"/>
  </r>
  <r>
    <x v="2"/>
    <x v="0"/>
    <x v="0"/>
    <x v="2"/>
    <x v="3"/>
    <x v="0"/>
    <x v="0"/>
    <x v="0"/>
    <n v="53958.216000492204"/>
    <n v="688222.26643896045"/>
    <n v="91208909.860189363"/>
  </r>
  <r>
    <x v="2"/>
    <x v="0"/>
    <x v="0"/>
    <x v="2"/>
    <x v="3"/>
    <x v="0"/>
    <x v="1"/>
    <x v="1"/>
    <n v="6842.6022252554194"/>
    <n v="179116.26112854903"/>
    <n v="7629955.9286287287"/>
  </r>
  <r>
    <x v="2"/>
    <x v="0"/>
    <x v="0"/>
    <x v="2"/>
    <x v="3"/>
    <x v="0"/>
    <x v="2"/>
    <x v="2"/>
    <n v="48.69461569364114"/>
    <n v="2921.6769416184684"/>
    <n v="67041.168018868892"/>
  </r>
  <r>
    <x v="2"/>
    <x v="0"/>
    <x v="0"/>
    <x v="2"/>
    <x v="3"/>
    <x v="0"/>
    <x v="2"/>
    <x v="3"/>
    <n v="2207.7933772598481"/>
    <n v="107860.69749778145"/>
    <n v="4758514.8040304128"/>
  </r>
  <r>
    <x v="2"/>
    <x v="0"/>
    <x v="0"/>
    <x v="2"/>
    <x v="3"/>
    <x v="0"/>
    <x v="2"/>
    <x v="4"/>
    <n v="770.65332447745766"/>
    <n v="28857.114208903466"/>
    <n v="3065475.0652895914"/>
  </r>
  <r>
    <x v="2"/>
    <x v="0"/>
    <x v="0"/>
    <x v="2"/>
    <x v="3"/>
    <x v="1"/>
    <x v="3"/>
    <x v="5"/>
    <n v="9693.0037461985794"/>
    <n v="102291.64180525747"/>
    <n v="19029391.083979744"/>
  </r>
  <r>
    <x v="2"/>
    <x v="0"/>
    <x v="0"/>
    <x v="2"/>
    <x v="3"/>
    <x v="1"/>
    <x v="3"/>
    <x v="6"/>
    <n v="614.55419619779434"/>
    <n v="5507.5707014100008"/>
    <n v="1256261.029368751"/>
  </r>
  <r>
    <x v="2"/>
    <x v="0"/>
    <x v="0"/>
    <x v="2"/>
    <x v="4"/>
    <x v="0"/>
    <x v="0"/>
    <x v="0"/>
    <n v="24130.484325156394"/>
    <n v="242361.78832404671"/>
    <n v="33158271.532574996"/>
  </r>
  <r>
    <x v="2"/>
    <x v="0"/>
    <x v="0"/>
    <x v="2"/>
    <x v="4"/>
    <x v="0"/>
    <x v="1"/>
    <x v="1"/>
    <n v="1312.2013536293455"/>
    <n v="32678.848768131833"/>
    <n v="1423645.666747693"/>
  </r>
  <r>
    <x v="2"/>
    <x v="0"/>
    <x v="0"/>
    <x v="2"/>
    <x v="4"/>
    <x v="0"/>
    <x v="2"/>
    <x v="3"/>
    <n v="399.04332358081416"/>
    <n v="6859.8798346810918"/>
    <n v="509640.34251046175"/>
  </r>
  <r>
    <x v="2"/>
    <x v="0"/>
    <x v="0"/>
    <x v="2"/>
    <x v="4"/>
    <x v="0"/>
    <x v="2"/>
    <x v="4"/>
    <n v="175.55792050528947"/>
    <n v="2026.0680268032661"/>
    <n v="254703.17926040705"/>
  </r>
  <r>
    <x v="2"/>
    <x v="0"/>
    <x v="0"/>
    <x v="2"/>
    <x v="4"/>
    <x v="1"/>
    <x v="3"/>
    <x v="5"/>
    <n v="2230.1832882085882"/>
    <n v="27486.038244516414"/>
    <n v="3343148.163771709"/>
  </r>
  <r>
    <x v="2"/>
    <x v="0"/>
    <x v="0"/>
    <x v="2"/>
    <x v="4"/>
    <x v="1"/>
    <x v="3"/>
    <x v="6"/>
    <n v="301.52948960542051"/>
    <n v="2640.2133733066821"/>
    <n v="202692.45723882894"/>
  </r>
  <r>
    <x v="2"/>
    <x v="0"/>
    <x v="0"/>
    <x v="2"/>
    <x v="5"/>
    <x v="0"/>
    <x v="0"/>
    <x v="0"/>
    <n v="2293.4177983730101"/>
    <n v="31607.031882812109"/>
    <n v="2861644.7030668696"/>
  </r>
  <r>
    <x v="2"/>
    <x v="0"/>
    <x v="0"/>
    <x v="2"/>
    <x v="5"/>
    <x v="0"/>
    <x v="1"/>
    <x v="1"/>
    <n v="1234.0583603398925"/>
    <n v="34853.09493032068"/>
    <n v="797330.52430911723"/>
  </r>
  <r>
    <x v="2"/>
    <x v="0"/>
    <x v="0"/>
    <x v="2"/>
    <x v="5"/>
    <x v="0"/>
    <x v="2"/>
    <x v="3"/>
    <n v="853.31567202659278"/>
    <n v="44995.478974643542"/>
    <n v="1254616.0644743864"/>
  </r>
  <r>
    <x v="2"/>
    <x v="0"/>
    <x v="0"/>
    <x v="2"/>
    <x v="5"/>
    <x v="0"/>
    <x v="2"/>
    <x v="4"/>
    <n v="18.043663165027279"/>
    <n v="1091.6416214841504"/>
    <n v="38481.68172428757"/>
  </r>
  <r>
    <x v="2"/>
    <x v="0"/>
    <x v="0"/>
    <x v="2"/>
    <x v="5"/>
    <x v="1"/>
    <x v="3"/>
    <x v="5"/>
    <n v="701.14136993884631"/>
    <n v="5099.9531863355023"/>
    <n v="964602.68229777901"/>
  </r>
  <r>
    <x v="2"/>
    <x v="0"/>
    <x v="0"/>
    <x v="3"/>
    <x v="5"/>
    <x v="0"/>
    <x v="0"/>
    <x v="0"/>
    <n v="77066.619837931634"/>
    <n v="721793.20774020883"/>
    <n v="75034889.39058733"/>
  </r>
  <r>
    <x v="2"/>
    <x v="0"/>
    <x v="0"/>
    <x v="3"/>
    <x v="5"/>
    <x v="0"/>
    <x v="1"/>
    <x v="1"/>
    <n v="7872.2239082057631"/>
    <n v="186072.7238847269"/>
    <n v="3846172.7021680423"/>
  </r>
  <r>
    <x v="2"/>
    <x v="0"/>
    <x v="0"/>
    <x v="3"/>
    <x v="5"/>
    <x v="0"/>
    <x v="2"/>
    <x v="2"/>
    <n v="79.342969049238476"/>
    <n v="1774.6823551627481"/>
    <n v="324135.05400635151"/>
  </r>
  <r>
    <x v="2"/>
    <x v="0"/>
    <x v="0"/>
    <x v="3"/>
    <x v="5"/>
    <x v="0"/>
    <x v="2"/>
    <x v="3"/>
    <n v="1294.9983130921514"/>
    <n v="37640.212426119673"/>
    <n v="1097011.7526411356"/>
  </r>
  <r>
    <x v="2"/>
    <x v="0"/>
    <x v="0"/>
    <x v="3"/>
    <x v="5"/>
    <x v="0"/>
    <x v="2"/>
    <x v="4"/>
    <n v="585.35610021786533"/>
    <n v="14609.629286630228"/>
    <n v="756099.05776049418"/>
  </r>
  <r>
    <x v="2"/>
    <x v="0"/>
    <x v="0"/>
    <x v="3"/>
    <x v="5"/>
    <x v="1"/>
    <x v="3"/>
    <x v="5"/>
    <n v="4394.2404489824694"/>
    <n v="32044.087968902873"/>
    <n v="3509599.7517543337"/>
  </r>
  <r>
    <x v="2"/>
    <x v="0"/>
    <x v="0"/>
    <x v="3"/>
    <x v="5"/>
    <x v="1"/>
    <x v="3"/>
    <x v="6"/>
    <n v="54.38522442628264"/>
    <n v="353.50395877083713"/>
    <n v="47900.83228314895"/>
  </r>
  <r>
    <x v="2"/>
    <x v="0"/>
    <x v="0"/>
    <x v="3"/>
    <x v="6"/>
    <x v="0"/>
    <x v="0"/>
    <x v="0"/>
    <n v="16793.007641516211"/>
    <n v="196934.07003954137"/>
    <n v="19543435.370122697"/>
  </r>
  <r>
    <x v="2"/>
    <x v="0"/>
    <x v="0"/>
    <x v="3"/>
    <x v="6"/>
    <x v="0"/>
    <x v="1"/>
    <x v="1"/>
    <n v="5045.2342753665598"/>
    <n v="155279.16319889491"/>
    <n v="4322822.1700380314"/>
  </r>
  <r>
    <x v="2"/>
    <x v="0"/>
    <x v="0"/>
    <x v="3"/>
    <x v="6"/>
    <x v="0"/>
    <x v="2"/>
    <x v="2"/>
    <n v="59.246843731744626"/>
    <n v="2012.1634512809933"/>
    <n v="41827.041076049041"/>
  </r>
  <r>
    <x v="2"/>
    <x v="0"/>
    <x v="0"/>
    <x v="3"/>
    <x v="6"/>
    <x v="0"/>
    <x v="2"/>
    <x v="3"/>
    <n v="35.199632114183586"/>
    <n v="2534.3735122212183"/>
    <n v="97983.479101469929"/>
  </r>
  <r>
    <x v="2"/>
    <x v="0"/>
    <x v="0"/>
    <x v="3"/>
    <x v="6"/>
    <x v="0"/>
    <x v="2"/>
    <x v="4"/>
    <n v="100.12212955143632"/>
    <n v="2014.1834125069031"/>
    <n v="109306.47662124435"/>
  </r>
  <r>
    <x v="2"/>
    <x v="0"/>
    <x v="0"/>
    <x v="3"/>
    <x v="6"/>
    <x v="1"/>
    <x v="3"/>
    <x v="5"/>
    <n v="2393.5014067754182"/>
    <n v="18034.020987323293"/>
    <n v="3240134.8568921522"/>
  </r>
  <r>
    <x v="2"/>
    <x v="0"/>
    <x v="0"/>
    <x v="3"/>
    <x v="6"/>
    <x v="1"/>
    <x v="3"/>
    <x v="6"/>
    <n v="72.036456419724544"/>
    <n v="1217.4161134933449"/>
    <n v="130139.17238700553"/>
  </r>
  <r>
    <x v="2"/>
    <x v="0"/>
    <x v="1"/>
    <x v="4"/>
    <x v="7"/>
    <x v="0"/>
    <x v="0"/>
    <x v="0"/>
    <n v="7890.1057272580547"/>
    <n v="78525.468183442645"/>
    <n v="6327019.9034134839"/>
  </r>
  <r>
    <x v="2"/>
    <x v="0"/>
    <x v="1"/>
    <x v="4"/>
    <x v="7"/>
    <x v="0"/>
    <x v="1"/>
    <x v="1"/>
    <n v="957.5546612530311"/>
    <n v="29128.483062964195"/>
    <n v="1002788.0339201209"/>
  </r>
  <r>
    <x v="2"/>
    <x v="0"/>
    <x v="1"/>
    <x v="4"/>
    <x v="7"/>
    <x v="0"/>
    <x v="2"/>
    <x v="3"/>
    <n v="401.48818383676377"/>
    <n v="25950.765237419677"/>
    <n v="962510.05773061863"/>
  </r>
  <r>
    <x v="2"/>
    <x v="0"/>
    <x v="1"/>
    <x v="4"/>
    <x v="7"/>
    <x v="0"/>
    <x v="2"/>
    <x v="4"/>
    <n v="71.999316283961662"/>
    <n v="2584.8190409097451"/>
    <n v="88370.458075099537"/>
  </r>
  <r>
    <x v="2"/>
    <x v="0"/>
    <x v="1"/>
    <x v="4"/>
    <x v="7"/>
    <x v="1"/>
    <x v="3"/>
    <x v="5"/>
    <n v="1771.450533064296"/>
    <n v="17121.165596179406"/>
    <n v="2609466.6113263899"/>
  </r>
  <r>
    <x v="2"/>
    <x v="0"/>
    <x v="1"/>
    <x v="4"/>
    <x v="7"/>
    <x v="1"/>
    <x v="3"/>
    <x v="6"/>
    <n v="24.126065439085593"/>
    <n v="381.99603611885527"/>
    <n v="29463.431308860498"/>
  </r>
  <r>
    <x v="2"/>
    <x v="0"/>
    <x v="1"/>
    <x v="4"/>
    <x v="8"/>
    <x v="0"/>
    <x v="0"/>
    <x v="0"/>
    <n v="9212.1265912007075"/>
    <n v="119015.89312641631"/>
    <n v="11437102.885630807"/>
  </r>
  <r>
    <x v="2"/>
    <x v="0"/>
    <x v="1"/>
    <x v="4"/>
    <x v="8"/>
    <x v="0"/>
    <x v="1"/>
    <x v="1"/>
    <n v="1311.8542113917065"/>
    <n v="35300.40782487332"/>
    <n v="1365965.1545032957"/>
  </r>
  <r>
    <x v="2"/>
    <x v="0"/>
    <x v="1"/>
    <x v="4"/>
    <x v="8"/>
    <x v="0"/>
    <x v="2"/>
    <x v="3"/>
    <n v="1707.2214657165061"/>
    <n v="116953.06662019984"/>
    <n v="3202349.5216058688"/>
  </r>
  <r>
    <x v="2"/>
    <x v="0"/>
    <x v="1"/>
    <x v="4"/>
    <x v="8"/>
    <x v="0"/>
    <x v="2"/>
    <x v="4"/>
    <n v="217.9659420451251"/>
    <n v="9735.8120780155878"/>
    <n v="117647.2239556608"/>
  </r>
  <r>
    <x v="2"/>
    <x v="0"/>
    <x v="1"/>
    <x v="4"/>
    <x v="8"/>
    <x v="1"/>
    <x v="3"/>
    <x v="5"/>
    <n v="2382.7371675185855"/>
    <n v="32915.573266410654"/>
    <n v="3258901.6370143783"/>
  </r>
  <r>
    <x v="2"/>
    <x v="0"/>
    <x v="1"/>
    <x v="4"/>
    <x v="8"/>
    <x v="1"/>
    <x v="3"/>
    <x v="6"/>
    <n v="96.966190009065556"/>
    <n v="1057.0174513395264"/>
    <n v="143897.32498279153"/>
  </r>
  <r>
    <x v="2"/>
    <x v="0"/>
    <x v="1"/>
    <x v="4"/>
    <x v="9"/>
    <x v="0"/>
    <x v="0"/>
    <x v="0"/>
    <n v="5470.8629370256522"/>
    <n v="86454.733907167727"/>
    <n v="5825902.167765432"/>
  </r>
  <r>
    <x v="2"/>
    <x v="0"/>
    <x v="1"/>
    <x v="4"/>
    <x v="9"/>
    <x v="0"/>
    <x v="1"/>
    <x v="1"/>
    <n v="433.04861868534186"/>
    <n v="7371.1005834976258"/>
    <n v="327612.35665801907"/>
  </r>
  <r>
    <x v="2"/>
    <x v="0"/>
    <x v="1"/>
    <x v="4"/>
    <x v="9"/>
    <x v="0"/>
    <x v="2"/>
    <x v="3"/>
    <n v="271.40620024828468"/>
    <n v="6868.6541808224347"/>
    <n v="359731.06250604946"/>
  </r>
  <r>
    <x v="2"/>
    <x v="0"/>
    <x v="1"/>
    <x v="4"/>
    <x v="9"/>
    <x v="0"/>
    <x v="2"/>
    <x v="4"/>
    <n v="197.64127812267424"/>
    <n v="748.40101239113858"/>
    <n v="67141.763289523849"/>
  </r>
  <r>
    <x v="2"/>
    <x v="0"/>
    <x v="1"/>
    <x v="4"/>
    <x v="9"/>
    <x v="1"/>
    <x v="3"/>
    <x v="5"/>
    <n v="752.85193890478831"/>
    <n v="5400.4322488549396"/>
    <n v="719575.38478852645"/>
  </r>
  <r>
    <x v="2"/>
    <x v="0"/>
    <x v="1"/>
    <x v="4"/>
    <x v="9"/>
    <x v="1"/>
    <x v="3"/>
    <x v="6"/>
    <n v="25.933908902637924"/>
    <n v="164.24849170247259"/>
    <n v="21870.612133886985"/>
  </r>
  <r>
    <x v="2"/>
    <x v="0"/>
    <x v="1"/>
    <x v="4"/>
    <x v="10"/>
    <x v="0"/>
    <x v="0"/>
    <x v="0"/>
    <n v="30023.036757032318"/>
    <n v="229748.85134017552"/>
    <n v="25030027.415297497"/>
  </r>
  <r>
    <x v="2"/>
    <x v="0"/>
    <x v="1"/>
    <x v="4"/>
    <x v="10"/>
    <x v="0"/>
    <x v="1"/>
    <x v="1"/>
    <n v="2771.5970719515904"/>
    <n v="51169.45854710682"/>
    <n v="1717399.9867953304"/>
  </r>
  <r>
    <x v="2"/>
    <x v="0"/>
    <x v="1"/>
    <x v="4"/>
    <x v="10"/>
    <x v="0"/>
    <x v="2"/>
    <x v="2"/>
    <n v="40.178224999999998"/>
    <n v="3616.04025"/>
    <n v="22124.573237885528"/>
  </r>
  <r>
    <x v="2"/>
    <x v="0"/>
    <x v="1"/>
    <x v="4"/>
    <x v="10"/>
    <x v="0"/>
    <x v="2"/>
    <x v="3"/>
    <n v="1913.9944147393574"/>
    <n v="90248.664551698239"/>
    <n v="2799613.7257691748"/>
  </r>
  <r>
    <x v="2"/>
    <x v="0"/>
    <x v="1"/>
    <x v="4"/>
    <x v="10"/>
    <x v="0"/>
    <x v="2"/>
    <x v="4"/>
    <n v="482.21657584956586"/>
    <n v="12925.905520600954"/>
    <n v="243132.97094751001"/>
  </r>
  <r>
    <x v="2"/>
    <x v="0"/>
    <x v="1"/>
    <x v="4"/>
    <x v="10"/>
    <x v="1"/>
    <x v="3"/>
    <x v="5"/>
    <n v="3044.0623944289046"/>
    <n v="26637.647641891057"/>
    <n v="3948695.6980657107"/>
  </r>
  <r>
    <x v="2"/>
    <x v="0"/>
    <x v="1"/>
    <x v="4"/>
    <x v="10"/>
    <x v="1"/>
    <x v="3"/>
    <x v="6"/>
    <n v="164.67690904360836"/>
    <n v="1316.5867703489319"/>
    <n v="229819.67721897369"/>
  </r>
  <r>
    <x v="2"/>
    <x v="0"/>
    <x v="2"/>
    <x v="5"/>
    <x v="11"/>
    <x v="0"/>
    <x v="0"/>
    <x v="0"/>
    <n v="22580.361438498909"/>
    <n v="348844.36268806009"/>
    <n v="28448871.468500499"/>
  </r>
  <r>
    <x v="2"/>
    <x v="0"/>
    <x v="2"/>
    <x v="5"/>
    <x v="11"/>
    <x v="0"/>
    <x v="1"/>
    <x v="1"/>
    <n v="1686.7602266729864"/>
    <n v="55040.44917481397"/>
    <n v="1876725.3790987479"/>
  </r>
  <r>
    <x v="2"/>
    <x v="0"/>
    <x v="2"/>
    <x v="5"/>
    <x v="11"/>
    <x v="0"/>
    <x v="2"/>
    <x v="3"/>
    <n v="688.24087695055903"/>
    <n v="62792.540780146359"/>
    <n v="2027431.1292814841"/>
  </r>
  <r>
    <x v="2"/>
    <x v="0"/>
    <x v="2"/>
    <x v="5"/>
    <x v="11"/>
    <x v="0"/>
    <x v="2"/>
    <x v="4"/>
    <n v="278.36491368550287"/>
    <n v="15808.41895525104"/>
    <n v="734724.77752268175"/>
  </r>
  <r>
    <x v="2"/>
    <x v="0"/>
    <x v="2"/>
    <x v="5"/>
    <x v="11"/>
    <x v="1"/>
    <x v="3"/>
    <x v="5"/>
    <n v="2479.3040369968826"/>
    <n v="36057.912867124607"/>
    <n v="5300176.9252522439"/>
  </r>
  <r>
    <x v="2"/>
    <x v="0"/>
    <x v="2"/>
    <x v="5"/>
    <x v="11"/>
    <x v="1"/>
    <x v="3"/>
    <x v="6"/>
    <n v="95.406130421223097"/>
    <n v="1240.2460968565797"/>
    <n v="145847.24146321625"/>
  </r>
  <r>
    <x v="2"/>
    <x v="1"/>
    <x v="0"/>
    <x v="0"/>
    <x v="0"/>
    <x v="1"/>
    <x v="3"/>
    <x v="5"/>
    <n v="11189.917940510253"/>
    <n v="48372.288031377357"/>
    <n v="2693518.4073184403"/>
  </r>
  <r>
    <x v="2"/>
    <x v="1"/>
    <x v="0"/>
    <x v="0"/>
    <x v="0"/>
    <x v="0"/>
    <x v="2"/>
    <x v="4"/>
    <n v="35922.48473972638"/>
    <n v="124544.36020189745"/>
    <n v="2444190.12058545"/>
  </r>
  <r>
    <x v="2"/>
    <x v="1"/>
    <x v="0"/>
    <x v="0"/>
    <x v="0"/>
    <x v="0"/>
    <x v="0"/>
    <x v="0"/>
    <n v="199310.63697065646"/>
    <n v="1091323.950197201"/>
    <n v="52677367.285146102"/>
  </r>
  <r>
    <x v="2"/>
    <x v="1"/>
    <x v="0"/>
    <x v="0"/>
    <x v="0"/>
    <x v="0"/>
    <x v="1"/>
    <x v="1"/>
    <n v="51646.690349106881"/>
    <n v="436607.38187715906"/>
    <n v="9450832.1720489468"/>
  </r>
  <r>
    <x v="2"/>
    <x v="2"/>
    <x v="0"/>
    <x v="0"/>
    <x v="1"/>
    <x v="1"/>
    <x v="3"/>
    <x v="5"/>
    <n v="5145.7740502009101"/>
    <n v="7045.0543025913476"/>
    <n v="646696.93972111761"/>
  </r>
  <r>
    <x v="2"/>
    <x v="2"/>
    <x v="0"/>
    <x v="0"/>
    <x v="1"/>
    <x v="0"/>
    <x v="2"/>
    <x v="4"/>
    <n v="26586.182846126616"/>
    <n v="118436.33037403243"/>
    <n v="4729841.0244129896"/>
  </r>
  <r>
    <x v="2"/>
    <x v="2"/>
    <x v="0"/>
    <x v="0"/>
    <x v="1"/>
    <x v="0"/>
    <x v="0"/>
    <x v="0"/>
    <n v="196362.31334774842"/>
    <n v="853290.61087801761"/>
    <n v="31075613.717771262"/>
  </r>
  <r>
    <x v="2"/>
    <x v="2"/>
    <x v="0"/>
    <x v="0"/>
    <x v="1"/>
    <x v="0"/>
    <x v="1"/>
    <x v="1"/>
    <n v="16680.429755924015"/>
    <n v="138781.74486284566"/>
    <n v="1283943.5062901352"/>
  </r>
  <r>
    <x v="2"/>
    <x v="2"/>
    <x v="0"/>
    <x v="0"/>
    <x v="12"/>
    <x v="1"/>
    <x v="3"/>
    <x v="5"/>
    <n v="339.39971325132177"/>
    <n v="998.16221534243255"/>
    <n v="42136.668471454926"/>
  </r>
  <r>
    <x v="2"/>
    <x v="2"/>
    <x v="0"/>
    <x v="0"/>
    <x v="12"/>
    <x v="0"/>
    <x v="2"/>
    <x v="4"/>
    <n v="387.42576259859135"/>
    <n v="5560.5374684895105"/>
    <n v="79490.398323842164"/>
  </r>
  <r>
    <x v="2"/>
    <x v="2"/>
    <x v="0"/>
    <x v="0"/>
    <x v="12"/>
    <x v="0"/>
    <x v="0"/>
    <x v="0"/>
    <n v="9968.655725341554"/>
    <n v="85979.491036811218"/>
    <n v="1781013.0694213782"/>
  </r>
  <r>
    <x v="2"/>
    <x v="2"/>
    <x v="0"/>
    <x v="0"/>
    <x v="12"/>
    <x v="0"/>
    <x v="1"/>
    <x v="1"/>
    <n v="4846.8087988085335"/>
    <n v="48133.825657111724"/>
    <n v="665145.741012796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ENERO A SEPTIEMBRE 2018" updatedVersion="6" showMemberPropertyTips="0" useAutoFormatting="1" itemPrintTitles="1" createdVersion="1" indent="0" outline="1" outlineData="1" gridDropZones="1" rowHeaderCaption="CRUCE DE INFORMACIÓN">
  <location ref="C9:H113" firstHeaderRow="1" firstDataRow="2" firstDataCol="1" rowPageCount="1" colPageCount="1"/>
  <pivotFields count="14">
    <pivotField name="Seleccione trimestre" axis="axisPage" multipleItemSelectionAllowed="1" showAll="0" includeNewItemsInFilter="1" defaultSubtotal="0">
      <items count="3">
        <item x="2"/>
        <item x="1"/>
        <item x="0"/>
      </items>
    </pivotField>
    <pivotField showAll="0" includeNewItemsInFilter="1">
      <items count="4">
        <item x="2"/>
        <item x="0"/>
        <item x="1"/>
        <item t="default"/>
      </items>
    </pivotField>
    <pivotField axis="axisRow" showAll="0" includeNewItemsInFilter="1">
      <items count="4">
        <item x="0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5">
        <item x="0"/>
        <item x="1"/>
        <item x="12"/>
        <item x="2"/>
        <item x="3"/>
        <item x="4"/>
        <item x="6"/>
        <item x="5"/>
        <item x="7"/>
        <item x="8"/>
        <item x="9"/>
        <item x="10"/>
        <item x="11"/>
        <item m="1" x="13"/>
        <item t="default"/>
      </items>
    </pivotField>
    <pivotField showAll="0" includeNewItemsInFilter="1" sortType="descending">
      <items count="3">
        <item x="0"/>
        <item sd="0" x="1"/>
        <item t="default"/>
      </items>
    </pivotField>
    <pivotField showAll="0" includeNewItemsInFilter="1" defaultSubtotal="0">
      <items count="4">
        <item x="3"/>
        <item x="0"/>
        <item x="1"/>
        <item x="2"/>
      </items>
    </pivotField>
    <pivotField axis="axisRow"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3">
    <field x="2"/>
    <field x="4"/>
    <field x="7"/>
  </rowFields>
  <rowItems count="103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2"/>
    </i>
    <i r="2">
      <x/>
    </i>
    <i r="2">
      <x v="1"/>
    </i>
    <i r="2">
      <x v="4"/>
    </i>
    <i r="2">
      <x v="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5"/>
    </i>
    <i r="2">
      <x/>
    </i>
    <i r="2">
      <x v="1"/>
    </i>
    <i r="2">
      <x v="3"/>
    </i>
    <i r="2">
      <x v="4"/>
    </i>
    <i r="2">
      <x v="5"/>
    </i>
    <i r="2">
      <x v="6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1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2"/>
    </i>
    <i r="1">
      <x v="12"/>
    </i>
    <i r="2">
      <x/>
    </i>
    <i r="2">
      <x v="1"/>
    </i>
    <i r="2">
      <x v="3"/>
    </i>
    <i r="2">
      <x v="4"/>
    </i>
    <i r="2">
      <x v="5"/>
    </i>
    <i r="2"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LLEGADA A DESTINO DE RESIDENTES EN CHILE (TURISTAS)" fld="8" baseField="1" baseItem="0" numFmtId="167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7"/>
  </dataFields>
  <formats count="46">
    <format dxfId="45">
      <pivotArea outline="0" fieldPosition="0"/>
    </format>
    <format dxfId="4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1">
      <pivotArea field="-2" type="button" dataOnly="0" labelOnly="1" outline="0" axis="axisCol" fieldPosition="0"/>
    </format>
    <format dxfId="40">
      <pivotArea type="origin" dataOnly="0" labelOnly="1" outline="0" fieldPosition="0"/>
    </format>
    <format dxfId="39">
      <pivotArea field="1" type="button" dataOnly="0" labelOnly="1" outline="0"/>
    </format>
    <format dxfId="38">
      <pivotArea field="-2" type="button" dataOnly="0" labelOnly="1" outline="0" axis="axisCol" fieldPosition="0"/>
    </format>
    <format dxfId="37">
      <pivotArea type="topRight" dataOnly="0" labelOnly="1" outline="0" fieldPosition="0"/>
    </format>
    <format dxfId="3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5">
      <pivotArea field="-2" type="button" dataOnly="0" labelOnly="1" outline="0" axis="axisCol" fieldPosition="0"/>
    </format>
    <format dxfId="34">
      <pivotArea type="topRight" dataOnly="0" labelOnly="1" outline="0" fieldPosition="0"/>
    </format>
    <format dxfId="33">
      <pivotArea outline="0" fieldPosition="0">
        <references count="1">
          <reference field="4294967294" count="1" selected="0">
            <x v="0"/>
          </reference>
        </references>
      </pivotArea>
    </format>
    <format dxfId="32">
      <pivotArea outline="0" fieldPosition="0">
        <references count="1">
          <reference field="4294967294" count="1" selected="0">
            <x v="4"/>
          </reference>
        </references>
      </pivotArea>
    </format>
    <format dxfId="31">
      <pivotArea field="7" type="button" dataOnly="0" labelOnly="1" outline="0" axis="axisRow" fieldPosition="2"/>
    </format>
    <format dxfId="30">
      <pivotArea field="4" type="button" dataOnly="0" labelOnly="1" outline="0" axis="axisRow" fieldPosition="1"/>
    </format>
    <format dxfId="29">
      <pivotArea field="3" type="button" dataOnly="0" labelOnly="1" outline="0"/>
    </format>
    <format dxfId="28">
      <pivotArea field="2" type="button" dataOnly="0" labelOnly="1" outline="0" axis="axisRow" fieldPosition="0"/>
    </format>
    <format dxfId="27">
      <pivotArea type="all" dataOnly="0" outline="0" fieldPosition="0"/>
    </format>
    <format dxfId="26">
      <pivotArea field="0" type="button" dataOnly="0" labelOnly="1" outline="0" axis="axisPage" fieldPosition="0"/>
    </format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4">
      <pivotArea field="0" type="button" dataOnly="0" labelOnly="1" outline="0" axis="axisPage" fieldPosition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type="all" dataOnly="0" outline="0" fieldPosition="0"/>
    </format>
    <format dxfId="21">
      <pivotArea outline="0" fieldPosition="0"/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9">
      <pivotArea outline="0" fieldPosition="0"/>
    </format>
    <format dxfId="18">
      <pivotArea field="0" type="button" dataOnly="0" labelOnly="1" outline="0" axis="axisPage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type="origin" dataOnly="0" labelOnly="1" outline="0" fieldPosition="0"/>
    </format>
    <format dxfId="15">
      <pivotArea field="0" type="button" dataOnly="0" labelOnly="1" outline="0" axis="axisPage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field="4" grandRow="1" outline="0" axis="axisRow" fieldPosition="1">
        <references count="1">
          <reference field="4294967294" count="1" selected="0">
            <x v="0"/>
          </reference>
        </references>
      </pivotArea>
    </format>
    <format dxfId="12">
      <pivotArea field="4" grandRow="1" outline="0" axis="axisRow" fieldPosition="1">
        <references count="1">
          <reference field="4294967294" count="1" selected="0">
            <x v="1"/>
          </reference>
        </references>
      </pivotArea>
    </format>
    <format dxfId="11">
      <pivotArea field="4" grandRow="1" outline="0" axis="axisRow" fieldPosition="1">
        <references count="1">
          <reference field="4294967294" count="1" selected="0">
            <x v="2"/>
          </reference>
        </references>
      </pivotArea>
    </format>
    <format dxfId="10">
      <pivotArea field="4" grandRow="1" outline="0" axis="axisRow" fieldPosition="1">
        <references count="1">
          <reference field="4294967294" count="1" selected="0">
            <x v="3"/>
          </reference>
        </references>
      </pivotArea>
    </format>
    <format dxfId="9">
      <pivotArea field="4" grandRow="1" outline="0" axis="axisRow" fieldPosition="1">
        <references count="1">
          <reference field="4294967294" count="1" selected="0">
            <x v="4"/>
          </reference>
        </references>
      </pivotArea>
    </format>
    <format dxfId="8">
      <pivotArea grandRow="1" outline="0" fieldPosition="0"/>
    </format>
    <format dxfId="7">
      <pivotArea dataOnly="0" labelOnly="1" grandRow="1" fieldPosition="0"/>
    </format>
    <format dxfId="6">
      <pivotArea field="-2" type="button" dataOnly="0" labelOnly="1" outline="0" axis="axisCol" fieldPosition="0"/>
    </format>
    <format dxfId="5">
      <pivotArea type="topRight" dataOnly="0" labelOnly="1" outline="0" offset="A1" fieldPosition="0"/>
    </format>
    <format dxfId="4">
      <pivotArea type="topRight" dataOnly="0" labelOnly="1" outline="0" offset="B1:D1" fieldPosition="0"/>
    </format>
    <format dxfId="3">
      <pivotArea field="4" type="button" dataOnly="0" labelOnly="1" outline="0" axis="axisRow" fieldPosition="1"/>
    </format>
    <format dxfId="2">
      <pivotArea type="origin" dataOnly="0" labelOnly="1" outline="0" fieldPosition="0"/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field="5" type="button" dataOnly="0" labelOnly="1" outline="0"/>
    </format>
  </formats>
  <pivotTableStyleInfo name="PivotStyleMedium11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/>
  </sheetPr>
  <dimension ref="A1:T195"/>
  <sheetViews>
    <sheetView topLeftCell="A13" workbookViewId="0">
      <selection activeCell="R12" sqref="R12"/>
    </sheetView>
  </sheetViews>
  <sheetFormatPr baseColWidth="10" defaultRowHeight="12.75"/>
  <cols>
    <col min="1" max="5" width="11.42578125" style="39" customWidth="1"/>
    <col min="6" max="6" width="11.42578125" style="53" customWidth="1"/>
    <col min="7" max="15" width="11.42578125" style="39" customWidth="1"/>
    <col min="16" max="16384" width="11.42578125" style="39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40" customFormat="1" ht="15" customHeight="1">
      <c r="B10" s="57" t="s">
        <v>130</v>
      </c>
      <c r="C10" s="65" t="s">
        <v>156</v>
      </c>
      <c r="D10" s="66"/>
      <c r="E10" s="67"/>
      <c r="F10" s="67"/>
      <c r="G10" s="67"/>
      <c r="H10" s="67"/>
      <c r="I10" s="67"/>
      <c r="J10" s="68"/>
      <c r="K10" s="41"/>
    </row>
    <row r="11" spans="2:16" s="40" customFormat="1" ht="15" customHeight="1">
      <c r="B11" s="58"/>
      <c r="C11" s="65"/>
      <c r="D11" s="69"/>
      <c r="E11" s="70"/>
      <c r="F11" s="70"/>
      <c r="G11" s="70"/>
      <c r="H11" s="70"/>
      <c r="I11" s="70"/>
      <c r="J11" s="71"/>
      <c r="K11" s="42"/>
      <c r="L11" s="43"/>
      <c r="M11" s="43"/>
      <c r="N11" s="43"/>
      <c r="O11" s="43"/>
      <c r="P11" s="43"/>
    </row>
    <row r="12" spans="2:16" s="40" customFormat="1" ht="15" customHeight="1">
      <c r="B12" s="57" t="s">
        <v>131</v>
      </c>
      <c r="C12" s="72" t="s">
        <v>129</v>
      </c>
      <c r="D12" s="69"/>
      <c r="E12" s="70"/>
      <c r="F12" s="70"/>
      <c r="G12" s="70"/>
      <c r="H12" s="70"/>
      <c r="I12" s="70"/>
      <c r="J12" s="71"/>
      <c r="K12" s="42"/>
      <c r="L12" s="43"/>
      <c r="M12" s="43"/>
      <c r="N12" s="43"/>
      <c r="O12" s="43"/>
      <c r="P12" s="43"/>
    </row>
    <row r="13" spans="2:16" s="40" customFormat="1" ht="15" customHeight="1">
      <c r="B13" s="64"/>
      <c r="C13" s="72" t="s">
        <v>157</v>
      </c>
      <c r="D13" s="69"/>
      <c r="E13" s="70"/>
      <c r="F13" s="70"/>
      <c r="G13" s="70"/>
      <c r="H13" s="70"/>
      <c r="I13" s="70"/>
      <c r="J13" s="71"/>
      <c r="K13" s="42"/>
      <c r="L13" s="43"/>
      <c r="M13" s="43"/>
      <c r="N13" s="43"/>
      <c r="O13" s="43"/>
    </row>
    <row r="14" spans="2:16" s="40" customFormat="1" ht="15" customHeight="1">
      <c r="B14" s="58"/>
      <c r="C14" s="72"/>
      <c r="D14" s="69"/>
      <c r="E14" s="70"/>
      <c r="F14" s="70"/>
      <c r="G14" s="70"/>
      <c r="H14" s="70"/>
      <c r="I14" s="70"/>
      <c r="J14" s="71"/>
      <c r="K14" s="42"/>
      <c r="L14" s="43"/>
      <c r="M14" s="43"/>
      <c r="N14" s="43"/>
      <c r="O14" s="43"/>
    </row>
    <row r="15" spans="2:16" s="40" customFormat="1" ht="15" customHeight="1">
      <c r="B15" s="57" t="s">
        <v>132</v>
      </c>
      <c r="C15" s="72" t="s">
        <v>129</v>
      </c>
      <c r="D15" s="69"/>
      <c r="E15" s="70"/>
      <c r="F15" s="70"/>
      <c r="G15" s="70"/>
      <c r="H15" s="70"/>
      <c r="I15" s="70"/>
      <c r="J15" s="71"/>
      <c r="K15" s="42"/>
      <c r="L15" s="43"/>
      <c r="M15" s="43"/>
      <c r="N15" s="43"/>
      <c r="O15" s="43"/>
    </row>
    <row r="16" spans="2:16" s="40" customFormat="1" ht="15" customHeight="1">
      <c r="B16" s="57"/>
      <c r="C16" s="72" t="s">
        <v>158</v>
      </c>
      <c r="D16" s="69"/>
      <c r="E16" s="70"/>
      <c r="F16" s="70"/>
      <c r="G16" s="70"/>
      <c r="H16" s="70"/>
      <c r="I16" s="70"/>
      <c r="J16" s="71"/>
      <c r="K16" s="42"/>
      <c r="L16" s="43"/>
      <c r="M16" s="43"/>
      <c r="N16" s="43"/>
      <c r="O16" s="43"/>
    </row>
    <row r="17" spans="1:20" s="40" customFormat="1" ht="15" customHeight="1">
      <c r="B17" s="59"/>
      <c r="C17" s="72"/>
      <c r="D17" s="69"/>
      <c r="E17" s="70"/>
      <c r="F17" s="70"/>
      <c r="G17" s="70"/>
      <c r="H17" s="70"/>
      <c r="I17" s="70"/>
      <c r="J17" s="71"/>
      <c r="K17" s="42"/>
      <c r="L17" s="43"/>
      <c r="M17" s="43"/>
      <c r="N17" s="43"/>
      <c r="O17" s="43"/>
      <c r="P17" s="43"/>
      <c r="Q17" s="43"/>
    </row>
    <row r="18" spans="1:20" s="40" customFormat="1" ht="15" customHeight="1">
      <c r="B18" s="57" t="s">
        <v>133</v>
      </c>
      <c r="C18" s="72" t="s">
        <v>129</v>
      </c>
      <c r="D18" s="69"/>
      <c r="E18" s="70"/>
      <c r="F18" s="70"/>
      <c r="G18" s="70"/>
      <c r="H18" s="70"/>
      <c r="I18" s="70"/>
      <c r="J18" s="71"/>
      <c r="K18" s="42"/>
      <c r="L18" s="43"/>
      <c r="M18" s="43"/>
      <c r="N18" s="43"/>
      <c r="O18" s="43"/>
      <c r="P18" s="43"/>
      <c r="Q18" s="43"/>
    </row>
    <row r="19" spans="1:20" s="40" customFormat="1" ht="15" customHeight="1">
      <c r="B19" s="57"/>
      <c r="C19" s="72" t="s">
        <v>159</v>
      </c>
      <c r="D19" s="69"/>
      <c r="E19" s="70"/>
      <c r="F19" s="70"/>
      <c r="G19" s="70"/>
      <c r="H19" s="70"/>
      <c r="I19" s="70"/>
      <c r="J19" s="71"/>
      <c r="K19" s="42"/>
      <c r="L19" s="43"/>
      <c r="M19" s="43"/>
      <c r="N19" s="43"/>
      <c r="O19" s="43"/>
      <c r="P19" s="43"/>
      <c r="Q19" s="43"/>
    </row>
    <row r="20" spans="1:20" s="40" customFormat="1" ht="15" customHeight="1">
      <c r="B20" s="59"/>
      <c r="C20" s="72"/>
      <c r="D20" s="69"/>
      <c r="E20" s="70"/>
      <c r="F20" s="70"/>
      <c r="G20" s="70"/>
      <c r="H20" s="70"/>
      <c r="I20" s="70"/>
      <c r="J20" s="71"/>
      <c r="K20" s="42"/>
      <c r="L20" s="43"/>
      <c r="M20" s="43"/>
      <c r="N20" s="43"/>
      <c r="O20" s="43"/>
      <c r="P20" s="43"/>
      <c r="Q20" s="43"/>
    </row>
    <row r="21" spans="1:20" s="40" customFormat="1" ht="15" customHeight="1">
      <c r="B21" s="57" t="s">
        <v>134</v>
      </c>
      <c r="C21" s="72" t="s">
        <v>129</v>
      </c>
      <c r="D21" s="69"/>
      <c r="E21" s="70"/>
      <c r="F21" s="70"/>
      <c r="G21" s="70"/>
      <c r="H21" s="70"/>
      <c r="I21" s="70"/>
      <c r="J21" s="71"/>
      <c r="K21" s="42"/>
      <c r="L21" s="43"/>
      <c r="M21" s="43"/>
      <c r="N21" s="43"/>
      <c r="O21" s="43"/>
      <c r="P21" s="43"/>
      <c r="Q21" s="43"/>
    </row>
    <row r="22" spans="1:20" s="40" customFormat="1" ht="15" customHeight="1">
      <c r="B22" s="57"/>
      <c r="C22" s="72" t="s">
        <v>160</v>
      </c>
      <c r="D22" s="69"/>
      <c r="E22" s="70"/>
      <c r="F22" s="70"/>
      <c r="G22" s="70"/>
      <c r="H22" s="70"/>
      <c r="I22" s="70"/>
      <c r="J22" s="71"/>
      <c r="K22" s="42"/>
      <c r="L22" s="43"/>
      <c r="M22" s="43"/>
      <c r="N22" s="43"/>
      <c r="O22" s="43"/>
      <c r="P22" s="43"/>
      <c r="Q22" s="43"/>
    </row>
    <row r="23" spans="1:20" s="40" customFormat="1" ht="15" customHeight="1">
      <c r="B23" s="59"/>
      <c r="C23" s="72"/>
      <c r="D23" s="69"/>
      <c r="E23" s="70"/>
      <c r="F23" s="70"/>
      <c r="G23" s="70"/>
      <c r="H23" s="70"/>
      <c r="I23" s="70"/>
      <c r="J23" s="71"/>
      <c r="K23" s="42"/>
      <c r="L23" s="43"/>
      <c r="M23" s="43"/>
      <c r="N23" s="43"/>
      <c r="O23" s="43"/>
      <c r="P23" s="43"/>
      <c r="Q23" s="43"/>
    </row>
    <row r="24" spans="1:20" s="40" customFormat="1" ht="15" customHeight="1">
      <c r="B24" s="57" t="s">
        <v>135</v>
      </c>
      <c r="C24" s="72" t="s">
        <v>129</v>
      </c>
      <c r="D24" s="69"/>
      <c r="E24" s="70"/>
      <c r="F24" s="70"/>
      <c r="G24" s="70"/>
      <c r="H24" s="70"/>
      <c r="I24" s="70"/>
      <c r="J24" s="71"/>
      <c r="K24" s="42"/>
      <c r="L24" s="43"/>
      <c r="M24" s="43"/>
      <c r="N24" s="43"/>
      <c r="O24" s="43"/>
      <c r="P24" s="43"/>
      <c r="Q24" s="43"/>
    </row>
    <row r="25" spans="1:20" s="40" customFormat="1" ht="15" customHeight="1">
      <c r="B25" s="57"/>
      <c r="C25" s="72" t="s">
        <v>161</v>
      </c>
      <c r="D25" s="69"/>
      <c r="E25" s="70"/>
      <c r="F25" s="70"/>
      <c r="G25" s="70"/>
      <c r="H25" s="70"/>
      <c r="I25" s="70"/>
      <c r="J25" s="71"/>
      <c r="K25" s="42"/>
      <c r="L25" s="43"/>
      <c r="M25" s="43"/>
      <c r="N25" s="43"/>
      <c r="O25" s="43"/>
      <c r="P25" s="43"/>
      <c r="Q25" s="43"/>
    </row>
    <row r="26" spans="1:20" s="40" customFormat="1" ht="15" customHeight="1">
      <c r="B26" s="59"/>
      <c r="C26" s="72"/>
      <c r="D26" s="69"/>
      <c r="E26" s="70"/>
      <c r="F26" s="70"/>
      <c r="G26" s="70"/>
      <c r="H26" s="70"/>
      <c r="I26" s="70"/>
      <c r="J26" s="71"/>
      <c r="K26" s="42"/>
    </row>
    <row r="27" spans="1:20" s="40" customFormat="1" ht="15" customHeight="1">
      <c r="A27" s="44"/>
      <c r="B27" s="57" t="s">
        <v>136</v>
      </c>
      <c r="C27" s="72" t="s">
        <v>162</v>
      </c>
      <c r="D27" s="69"/>
      <c r="E27" s="70"/>
      <c r="F27" s="70"/>
      <c r="G27" s="70"/>
      <c r="H27" s="73"/>
      <c r="I27" s="73"/>
      <c r="J27" s="74"/>
      <c r="K27" s="44"/>
    </row>
    <row r="28" spans="1:20" s="40" customFormat="1" ht="15" customHeight="1">
      <c r="B28" s="59"/>
      <c r="C28" s="72"/>
      <c r="D28" s="69"/>
      <c r="E28" s="70"/>
      <c r="F28" s="70"/>
      <c r="G28" s="70"/>
      <c r="H28" s="75"/>
      <c r="I28" s="75"/>
      <c r="J28" s="76"/>
      <c r="K28" s="45"/>
      <c r="L28" s="45"/>
      <c r="M28" s="45"/>
      <c r="N28" s="45"/>
      <c r="O28" s="46"/>
      <c r="P28" s="46"/>
      <c r="Q28" s="46"/>
      <c r="R28" s="46"/>
      <c r="S28" s="46"/>
      <c r="T28" s="46"/>
    </row>
    <row r="29" spans="1:20" s="40" customFormat="1" ht="15" customHeight="1">
      <c r="B29" s="57" t="s">
        <v>137</v>
      </c>
      <c r="C29" s="72" t="s">
        <v>163</v>
      </c>
      <c r="D29" s="77"/>
      <c r="E29" s="78"/>
      <c r="F29" s="78"/>
      <c r="G29" s="79"/>
      <c r="H29" s="78"/>
      <c r="I29" s="78"/>
      <c r="J29" s="80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s="40" customFormat="1" ht="15" customHeight="1">
      <c r="B30" s="56"/>
      <c r="C30" s="72"/>
      <c r="D30" s="77"/>
      <c r="E30" s="78"/>
      <c r="F30" s="78"/>
      <c r="G30" s="79"/>
      <c r="H30" s="78"/>
      <c r="I30" s="78"/>
      <c r="J30" s="80"/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1:20" s="40" customFormat="1" ht="15" customHeight="1">
      <c r="B31" s="57" t="s">
        <v>138</v>
      </c>
      <c r="C31" s="72" t="s">
        <v>165</v>
      </c>
      <c r="D31" s="77"/>
      <c r="E31" s="78"/>
      <c r="F31" s="78"/>
      <c r="G31" s="78"/>
      <c r="H31" s="78"/>
      <c r="I31" s="78"/>
      <c r="J31" s="80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s="40" customFormat="1" ht="15" customHeight="1">
      <c r="B32" s="59"/>
      <c r="C32" s="72"/>
      <c r="D32" s="77"/>
      <c r="E32" s="78"/>
      <c r="F32" s="78"/>
      <c r="G32" s="78"/>
      <c r="H32" s="78"/>
      <c r="I32" s="78"/>
      <c r="J32" s="80"/>
      <c r="K32" s="46"/>
      <c r="L32" s="46"/>
      <c r="M32" s="46"/>
      <c r="N32" s="46"/>
      <c r="O32" s="46"/>
      <c r="P32" s="46"/>
      <c r="Q32" s="46"/>
      <c r="R32" s="46"/>
      <c r="S32" s="46"/>
      <c r="T32" s="46"/>
    </row>
    <row r="33" spans="2:20" s="40" customFormat="1" ht="15" customHeight="1">
      <c r="B33" s="57" t="s">
        <v>139</v>
      </c>
      <c r="C33" s="72" t="s">
        <v>129</v>
      </c>
      <c r="D33" s="81"/>
      <c r="E33" s="82"/>
      <c r="F33" s="82"/>
      <c r="G33" s="82"/>
      <c r="H33" s="82"/>
      <c r="I33" s="82"/>
      <c r="J33" s="83"/>
      <c r="K33" s="47"/>
      <c r="L33" s="48"/>
      <c r="M33" s="48"/>
      <c r="N33" s="48"/>
      <c r="O33" s="48"/>
      <c r="P33" s="48"/>
      <c r="Q33" s="48"/>
      <c r="R33" s="48"/>
      <c r="S33" s="48"/>
      <c r="T33" s="48"/>
    </row>
    <row r="34" spans="2:20" s="40" customFormat="1" ht="15" customHeight="1">
      <c r="B34" s="57"/>
      <c r="C34" s="72" t="s">
        <v>164</v>
      </c>
      <c r="D34" s="81"/>
      <c r="E34" s="82"/>
      <c r="F34" s="82"/>
      <c r="G34" s="82"/>
      <c r="H34" s="82"/>
      <c r="I34" s="82"/>
      <c r="J34" s="83"/>
      <c r="K34" s="47"/>
      <c r="L34" s="48"/>
      <c r="M34" s="48"/>
      <c r="N34" s="48"/>
      <c r="O34" s="48"/>
      <c r="P34" s="48"/>
      <c r="Q34" s="48"/>
      <c r="R34" s="48"/>
      <c r="S34" s="48"/>
      <c r="T34" s="48"/>
    </row>
    <row r="35" spans="2:20" s="40" customFormat="1" ht="15" customHeight="1">
      <c r="B35" s="59"/>
      <c r="C35" s="72"/>
      <c r="D35" s="66"/>
      <c r="E35" s="67"/>
      <c r="F35" s="67"/>
      <c r="G35" s="67"/>
      <c r="H35" s="67"/>
      <c r="I35" s="67"/>
      <c r="J35" s="84"/>
      <c r="K35" s="49"/>
      <c r="L35" s="50"/>
      <c r="M35" s="50"/>
      <c r="N35" s="50"/>
      <c r="O35" s="50"/>
      <c r="P35" s="50"/>
      <c r="Q35" s="50"/>
      <c r="R35" s="50"/>
      <c r="S35" s="50"/>
      <c r="T35" s="50"/>
    </row>
    <row r="36" spans="2:20" ht="15" customHeight="1">
      <c r="B36" s="57" t="s">
        <v>140</v>
      </c>
      <c r="C36" s="72" t="s">
        <v>129</v>
      </c>
      <c r="D36" s="69"/>
      <c r="E36" s="70"/>
      <c r="F36" s="70"/>
      <c r="G36" s="70"/>
      <c r="H36" s="70"/>
      <c r="I36" s="70"/>
      <c r="J36" s="85"/>
      <c r="K36" s="51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5" customHeight="1">
      <c r="B37" s="57"/>
      <c r="C37" s="72" t="s">
        <v>166</v>
      </c>
      <c r="D37" s="69"/>
      <c r="E37" s="70"/>
      <c r="F37" s="70"/>
      <c r="G37" s="70"/>
      <c r="H37" s="70"/>
      <c r="I37" s="70"/>
      <c r="J37" s="85"/>
      <c r="K37" s="51"/>
      <c r="L37" s="52"/>
      <c r="M37" s="52"/>
      <c r="N37" s="52"/>
      <c r="O37" s="52"/>
      <c r="P37" s="52"/>
      <c r="Q37" s="52"/>
      <c r="R37" s="52"/>
      <c r="S37" s="52"/>
      <c r="T37" s="52"/>
    </row>
    <row r="38" spans="2:20" ht="15" customHeight="1">
      <c r="B38" s="59"/>
      <c r="C38" s="72"/>
      <c r="D38" s="69"/>
      <c r="E38" s="70"/>
      <c r="F38" s="70"/>
      <c r="G38" s="70"/>
      <c r="H38" s="70"/>
      <c r="I38" s="70"/>
      <c r="J38" s="85"/>
      <c r="K38" s="51"/>
      <c r="L38" s="52"/>
      <c r="M38" s="52"/>
      <c r="N38" s="52"/>
      <c r="O38" s="52"/>
      <c r="P38" s="52"/>
      <c r="Q38" s="52"/>
      <c r="R38" s="52"/>
      <c r="S38" s="52"/>
      <c r="T38" s="52"/>
    </row>
    <row r="39" spans="2:20" ht="15" customHeight="1">
      <c r="B39" s="57" t="s">
        <v>141</v>
      </c>
      <c r="C39" s="72" t="s">
        <v>167</v>
      </c>
      <c r="D39" s="69"/>
      <c r="E39" s="70"/>
      <c r="F39" s="70"/>
      <c r="G39" s="70"/>
      <c r="H39" s="70"/>
      <c r="I39" s="70"/>
      <c r="J39" s="85"/>
      <c r="K39" s="51"/>
      <c r="L39" s="52"/>
      <c r="M39" s="52"/>
      <c r="N39" s="52"/>
      <c r="O39" s="52"/>
      <c r="P39" s="52"/>
      <c r="Q39" s="52"/>
      <c r="R39" s="52"/>
      <c r="S39" s="52"/>
      <c r="T39" s="52"/>
    </row>
    <row r="40" spans="2:20" ht="15" customHeight="1">
      <c r="B40" s="59"/>
      <c r="C40" s="72"/>
      <c r="D40" s="69"/>
      <c r="E40" s="70"/>
      <c r="F40" s="70"/>
      <c r="G40" s="70"/>
      <c r="H40" s="70"/>
      <c r="I40" s="70"/>
      <c r="J40" s="85"/>
      <c r="K40" s="51"/>
      <c r="L40" s="52"/>
      <c r="M40" s="52"/>
      <c r="N40" s="52"/>
      <c r="O40" s="52"/>
      <c r="P40" s="52"/>
      <c r="Q40" s="52"/>
      <c r="R40" s="52"/>
      <c r="S40" s="52"/>
      <c r="T40" s="52"/>
    </row>
    <row r="41" spans="2:20" ht="15" customHeight="1">
      <c r="B41" s="57" t="s">
        <v>142</v>
      </c>
      <c r="C41" s="72" t="s">
        <v>168</v>
      </c>
      <c r="D41" s="77"/>
      <c r="E41" s="79"/>
      <c r="F41" s="78"/>
      <c r="G41" s="78"/>
      <c r="H41" s="78"/>
      <c r="I41" s="78"/>
      <c r="J41" s="80"/>
    </row>
    <row r="42" spans="2:20" ht="15" customHeight="1">
      <c r="B42" s="60"/>
      <c r="C42" s="77"/>
      <c r="D42" s="77"/>
      <c r="E42" s="79"/>
      <c r="F42" s="78"/>
      <c r="G42" s="78"/>
      <c r="H42" s="78"/>
      <c r="I42" s="78"/>
      <c r="J42" s="80"/>
    </row>
    <row r="43" spans="2:20" ht="15" customHeight="1">
      <c r="B43" s="60"/>
      <c r="C43" s="61"/>
      <c r="D43" s="61"/>
      <c r="E43" s="63"/>
      <c r="F43" s="62"/>
      <c r="G43" s="62"/>
      <c r="H43" s="62"/>
      <c r="I43" s="62"/>
    </row>
    <row r="44" spans="2:20" ht="15" customHeight="1">
      <c r="B44" s="60"/>
      <c r="E44" s="53"/>
      <c r="F44" s="39"/>
    </row>
    <row r="45" spans="2:20" ht="15" customHeight="1"/>
    <row r="46" spans="2:20" ht="15" customHeight="1"/>
    <row r="47" spans="2:20" ht="15" customHeight="1"/>
    <row r="48" spans="2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</sheetData>
  <hyperlinks>
    <hyperlink ref="C12" location="'C2'!A1" display="C2-  Llegadas de turistas, permanencia, gasto promedio diario individual, gasto total individual e ingreso de divisas, según país de residencia"/>
    <hyperlink ref="C15" location="'C3'!A1" display="C3-  Llegadas de turistas, permanencia, gasto promedio diario individual, gasto total individual e ingreso de divisas, según país de residencia"/>
    <hyperlink ref="C18" location="'C4'!A1" display="C4-  Llegadas de turistas, permanencia, gasto promedio diario individual, gasto total individual e ingreso de divisas, según país de residencia"/>
    <hyperlink ref="C21" location="'C5'!A1" display="C5-  Llegadas de turistas, permanencia, gasto promedio diario individual, gasto total individual e ingreso de divisas, según país de residencia"/>
    <hyperlink ref="C24" location="'C6'!A1" display="C6-  Llegadas de turistas, permanencia, gasto promedio diario individual, gasto total individual e ingreso de divisas, según país de residencia"/>
    <hyperlink ref="B10" location="'C1'!A1" display="Cuadro 1"/>
    <hyperlink ref="B12" location="'C2'!A1" display="Cuadro 2"/>
    <hyperlink ref="B15" location="'C3'!A1" display="Cuadro 3"/>
    <hyperlink ref="B18" location="'C4'!A1" display="Cuadro 4"/>
    <hyperlink ref="B21" location="'C5'!A1" display="Cuadro 5"/>
    <hyperlink ref="B24" location="'C6'!A1" display="Cuadro 6"/>
    <hyperlink ref="B27" location="'C7'!A1" display="Cuadro 7"/>
    <hyperlink ref="B29" location="'C8'!A1" display="CUADRO 8."/>
    <hyperlink ref="B41" location="'C13'!A1" display="CUADRO 13"/>
    <hyperlink ref="C27" location="'C7'!A1" display="POBLACIÓN DE TURISMO EMISIVO Y SEGMENTOS QUE LO CONFORMAN, SEGÚN PAÍS DE DESTINO."/>
    <hyperlink ref="C29" location="'C8'!A1" display="RANKING DE PAÍSES MÁS VISITADOS, % DE PARTICIPACIÓN Y VARIACIÓN."/>
    <hyperlink ref="C41" location="'C9'!A1" display="TABLA DINÁMICA A PARTIR DE LA BASE DE DATOS DEL TURISMO EMISIVO"/>
    <hyperlink ref="B31" location="'C9'!A1" display="CUADRO 9"/>
    <hyperlink ref="C31" location="'C10'!A1" display="LLEGADA A DESTINO DE RESIDENTES EN CHILE (VISITANTES) QUE VIAJAN AL EXTRANJERO Y EGRESO DE DIVISAS. PRIMER SEMESTRE 2016"/>
    <hyperlink ref="B33" location="'C10'!A1" display="CUADRO 10"/>
    <hyperlink ref="C33" location="'C11'!A1" display="LLEGADA A DESTINO DE RESIDENTES EN CHILE (TURISTAS) QUE VIAJAN AL EXTRANJERO, PERMANENCIA, GASTO PROMEDIO DIARIO INDIVIDUAL, GASTO TOTAL INDIVIDUAL Y EGRESO DE DIVISAS, SEGÚN PAÍS DE DESTINO. PRIMER SEMESTRE 2016"/>
    <hyperlink ref="B36" location="'C11'!A1" display="CUADRO 11"/>
    <hyperlink ref="C36" location="'C12'!A1" display="LLEGADA A DESTINO DE RESIDENTES EN CHILE (TURISTAS) QUE VIAJAN AL EXTRANJERO, PERMANENCIA, GASTO PROMEDIO DIARIO INDIVIDUAL, GASTO TOTAL INDIVIDUAL Y EGRESO DE DIVISAS, SEGÚN MOTIVO DEL VIAJE. PRIMER SEMESTRE 2016"/>
    <hyperlink ref="B39" location="'C12'!A1" display="CUADRO 12"/>
    <hyperlink ref="C39" location="'C13'!A1" display="RANKING DE PAÍSES MÁS VISITADOS, % DE PARTICIPACIÓN Y VARIACIÓN. PRIMER SEMESTRE 2016"/>
    <hyperlink ref="C13" location="'C2'!A1" display="C2-  Llegadas de turistas, permanencia, gasto promedio diario individual, gasto total individual e ingreso de divisas, según país de residencia"/>
    <hyperlink ref="C16" location="'C3'!A1" display="C3-  Llegadas de turistas, permanencia, gasto promedio diario individual, gasto total individual e ingreso de divisas, según país de residencia"/>
    <hyperlink ref="C19" location="'C4'!A1" display="C4-  Llegadas de turistas, permanencia, gasto promedio diario individual, gasto total individual e ingreso de divisas, según país de residencia"/>
    <hyperlink ref="C22" location="'C5'!A1" display="C5-  Llegadas de turistas, permanencia, gasto promedio diario individual, gasto total individual e ingreso de divisas, según país de residencia"/>
    <hyperlink ref="C25" location="'C6'!A1" display="C6-  Llegadas de turistas, permanencia, gasto promedio diario individual, gasto total individual e ingreso de divisas, según país de residencia"/>
    <hyperlink ref="C34" location="'C11'!A1" display="LLEGADA A DESTINO DE RESIDENTES EN CHILE (TURISTAS) QUE VIAJAN AL EXTRANJERO, PERMANENCIA, GASTO PROMEDIO DIARIO INDIVIDUAL, GASTO TOTAL INDIVIDUAL Y EGRESO DE DIVISAS, SEGÚN PAÍS DE DESTINO. PRIMER SEMESTRE 2016"/>
    <hyperlink ref="C37" location="'C12'!A1" display="LLEGADA A DESTINO DE RESIDENTES EN CHILE (TURISTAS) QUE VIAJAN AL EXTRANJERO, PERMANENCIA, GASTO PROMEDIO DIARIO INDIVIDUAL, GASTO TOTAL INDIVIDUAL Y EGRESO DE DIVISAS, SEGÚN MOTIVO DEL VIAJE. PRIMER SEMESTRE 2016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1:G19"/>
  <sheetViews>
    <sheetView workbookViewId="0">
      <selection activeCell="E35" sqref="E35"/>
    </sheetView>
  </sheetViews>
  <sheetFormatPr baseColWidth="10" defaultRowHeight="12.75"/>
  <cols>
    <col min="1" max="2" width="11.7109375" style="2" customWidth="1"/>
    <col min="3" max="3" width="25.140625" style="2" customWidth="1"/>
    <col min="4" max="5" width="18.7109375" style="4" customWidth="1"/>
    <col min="6" max="7" width="18.7109375" style="3" customWidth="1"/>
    <col min="8" max="16384" width="11.42578125" style="2"/>
  </cols>
  <sheetData>
    <row r="1" spans="3:7" ht="15" customHeight="1"/>
    <row r="2" spans="3:7" ht="15" customHeight="1">
      <c r="D2" s="132"/>
      <c r="E2" s="132"/>
      <c r="F2" s="132"/>
      <c r="G2" s="132"/>
    </row>
    <row r="3" spans="3:7" ht="15" customHeight="1">
      <c r="C3" s="132"/>
      <c r="D3" s="132"/>
      <c r="E3" s="132"/>
      <c r="F3" s="132"/>
      <c r="G3" s="132"/>
    </row>
    <row r="4" spans="3:7" ht="15" customHeight="1">
      <c r="C4" s="86" t="s">
        <v>150</v>
      </c>
      <c r="D4" s="132"/>
      <c r="E4" s="132"/>
      <c r="F4" s="132"/>
      <c r="G4" s="132"/>
    </row>
    <row r="5" spans="3:7" ht="15" customHeight="1">
      <c r="C5" s="86" t="s">
        <v>173</v>
      </c>
      <c r="D5" s="8"/>
      <c r="E5" s="8"/>
    </row>
    <row r="6" spans="3:7" ht="15" customHeight="1">
      <c r="C6" s="1"/>
      <c r="D6" s="5"/>
      <c r="E6" s="2"/>
    </row>
    <row r="7" spans="3:7">
      <c r="C7" s="205" t="s">
        <v>41</v>
      </c>
      <c r="D7" s="207" t="s">
        <v>174</v>
      </c>
      <c r="E7" s="207"/>
      <c r="F7" s="207" t="s">
        <v>175</v>
      </c>
      <c r="G7" s="207"/>
    </row>
    <row r="8" spans="3:7">
      <c r="C8" s="205"/>
      <c r="D8" s="208"/>
      <c r="E8" s="208"/>
      <c r="F8" s="208"/>
      <c r="G8" s="208"/>
    </row>
    <row r="9" spans="3:7" ht="43.5" customHeight="1">
      <c r="C9" s="206"/>
      <c r="D9" s="102" t="s">
        <v>60</v>
      </c>
      <c r="E9" s="111" t="s">
        <v>61</v>
      </c>
      <c r="F9" s="102" t="s">
        <v>60</v>
      </c>
      <c r="G9" s="111" t="s">
        <v>61</v>
      </c>
    </row>
    <row r="10" spans="3:7" ht="12.95" customHeight="1">
      <c r="C10" s="97"/>
      <c r="D10" s="97"/>
      <c r="E10" s="97"/>
      <c r="F10" s="97"/>
      <c r="G10" s="97"/>
    </row>
    <row r="11" spans="3:7" ht="12.95" customHeight="1">
      <c r="C11" s="97" t="s">
        <v>27</v>
      </c>
      <c r="D11" s="100">
        <v>2657284.5653467365</v>
      </c>
      <c r="E11" s="100">
        <v>1748308647.8136835</v>
      </c>
      <c r="F11" s="100">
        <v>2871942.5471868715</v>
      </c>
      <c r="G11" s="100">
        <v>1771785016.7335019</v>
      </c>
    </row>
    <row r="12" spans="3:7" ht="12.95" customHeight="1">
      <c r="C12" s="97"/>
      <c r="D12" s="100"/>
      <c r="E12" s="100"/>
      <c r="F12" s="100"/>
      <c r="G12" s="100"/>
    </row>
    <row r="13" spans="3:7" ht="12.95" customHeight="1">
      <c r="C13" s="97" t="s">
        <v>28</v>
      </c>
      <c r="D13" s="100">
        <v>563043.14070000011</v>
      </c>
      <c r="E13" s="100">
        <v>30527944.427536868</v>
      </c>
      <c r="F13" s="100">
        <v>589939.5480999999</v>
      </c>
      <c r="G13" s="100">
        <v>32350086.275557294</v>
      </c>
    </row>
    <row r="14" spans="3:7" ht="12.95" customHeight="1">
      <c r="C14" s="97"/>
      <c r="D14" s="100"/>
      <c r="E14" s="100"/>
      <c r="F14" s="100"/>
      <c r="G14" s="100"/>
    </row>
    <row r="15" spans="3:7" ht="12.95" customHeight="1">
      <c r="C15" s="112" t="s">
        <v>29</v>
      </c>
      <c r="D15" s="113">
        <v>3220327.7060467363</v>
      </c>
      <c r="E15" s="114">
        <v>1778836592.2412202</v>
      </c>
      <c r="F15" s="113">
        <v>3461881.6698809825</v>
      </c>
      <c r="G15" s="114">
        <v>1804135102.8723974</v>
      </c>
    </row>
    <row r="16" spans="3:7" ht="12.95" customHeight="1">
      <c r="C16" s="97"/>
      <c r="D16" s="97"/>
      <c r="E16" s="97"/>
      <c r="F16" s="97"/>
      <c r="G16" s="97"/>
    </row>
    <row r="17" spans="3:7" ht="12.95" customHeight="1">
      <c r="C17" s="97" t="s">
        <v>30</v>
      </c>
      <c r="D17" s="100"/>
      <c r="E17" s="100">
        <v>466941497.42569017</v>
      </c>
      <c r="F17" s="100"/>
      <c r="G17" s="100">
        <v>500586752.15430456</v>
      </c>
    </row>
    <row r="18" spans="3:7" ht="12.95" customHeight="1">
      <c r="C18" s="97"/>
      <c r="D18" s="100"/>
      <c r="E18" s="100"/>
      <c r="F18" s="100"/>
      <c r="G18" s="100"/>
    </row>
    <row r="19" spans="3:7" ht="12.95" customHeight="1">
      <c r="C19" s="112" t="s">
        <v>42</v>
      </c>
      <c r="D19" s="106"/>
      <c r="E19" s="108">
        <v>2245778089.6669102</v>
      </c>
      <c r="F19" s="106"/>
      <c r="G19" s="108">
        <v>2304721855.0267019</v>
      </c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1:N29"/>
  <sheetViews>
    <sheetView zoomScaleNormal="100" workbookViewId="0">
      <selection activeCell="G31" sqref="G31"/>
    </sheetView>
  </sheetViews>
  <sheetFormatPr baseColWidth="10" defaultRowHeight="12.75"/>
  <cols>
    <col min="1" max="2" width="11.42578125" style="11" customWidth="1"/>
    <col min="3" max="3" width="14.85546875" style="11" customWidth="1"/>
    <col min="4" max="4" width="15.7109375" style="12" customWidth="1"/>
    <col min="5" max="8" width="13.7109375" style="12" customWidth="1"/>
    <col min="9" max="9" width="15.7109375" style="11" customWidth="1"/>
    <col min="10" max="13" width="13.7109375" style="11" customWidth="1"/>
    <col min="14" max="16384" width="11.42578125" style="11"/>
  </cols>
  <sheetData>
    <row r="1" spans="3:14" ht="15" customHeight="1">
      <c r="D1" s="11"/>
      <c r="E1" s="11"/>
      <c r="F1" s="11"/>
      <c r="G1" s="11"/>
      <c r="H1" s="11"/>
    </row>
    <row r="2" spans="3:14" ht="15" customHeight="1">
      <c r="D2" s="11"/>
      <c r="E2" s="11"/>
      <c r="F2" s="11"/>
      <c r="G2" s="11"/>
      <c r="H2" s="11"/>
    </row>
    <row r="3" spans="3:14" s="13" customFormat="1" ht="15" customHeight="1"/>
    <row r="4" spans="3:14" ht="15" customHeight="1">
      <c r="C4" s="217" t="s">
        <v>151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13"/>
    </row>
    <row r="5" spans="3:14" ht="15" customHeight="1"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13"/>
    </row>
    <row r="6" spans="3:14" ht="15" customHeight="1">
      <c r="C6" s="169" t="s">
        <v>173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3:14" ht="15" customHeight="1">
      <c r="C7" s="14"/>
      <c r="D7" s="14"/>
      <c r="E7" s="14"/>
      <c r="F7" s="14"/>
      <c r="G7" s="14"/>
      <c r="H7" s="14"/>
    </row>
    <row r="8" spans="3:14" ht="19.5" customHeight="1">
      <c r="C8" s="209" t="s">
        <v>64</v>
      </c>
      <c r="D8" s="211" t="s">
        <v>174</v>
      </c>
      <c r="E8" s="212"/>
      <c r="F8" s="212"/>
      <c r="G8" s="212"/>
      <c r="H8" s="213"/>
      <c r="I8" s="211" t="s">
        <v>175</v>
      </c>
      <c r="J8" s="212"/>
      <c r="K8" s="212"/>
      <c r="L8" s="212"/>
      <c r="M8" s="213"/>
    </row>
    <row r="9" spans="3:14" ht="54.95" customHeight="1">
      <c r="C9" s="210"/>
      <c r="D9" s="102" t="s">
        <v>62</v>
      </c>
      <c r="E9" s="103" t="s">
        <v>32</v>
      </c>
      <c r="F9" s="103" t="s">
        <v>33</v>
      </c>
      <c r="G9" s="103" t="s">
        <v>34</v>
      </c>
      <c r="H9" s="104" t="s">
        <v>61</v>
      </c>
      <c r="I9" s="102" t="s">
        <v>62</v>
      </c>
      <c r="J9" s="103" t="s">
        <v>32</v>
      </c>
      <c r="K9" s="103" t="s">
        <v>33</v>
      </c>
      <c r="L9" s="103" t="s">
        <v>34</v>
      </c>
      <c r="M9" s="104" t="s">
        <v>61</v>
      </c>
    </row>
    <row r="10" spans="3:14">
      <c r="C10" s="141"/>
      <c r="D10" s="117"/>
      <c r="E10" s="117"/>
      <c r="F10" s="117"/>
      <c r="G10" s="117"/>
      <c r="H10" s="117"/>
      <c r="I10" s="117"/>
      <c r="J10" s="117"/>
      <c r="K10" s="117"/>
      <c r="L10" s="117"/>
      <c r="M10" s="117"/>
    </row>
    <row r="11" spans="3:14">
      <c r="C11" s="95" t="s">
        <v>35</v>
      </c>
      <c r="D11" s="99">
        <v>2328748.8198788022</v>
      </c>
      <c r="E11" s="96">
        <v>8.1352205805649511</v>
      </c>
      <c r="F11" s="96">
        <v>72.524132235073765</v>
      </c>
      <c r="G11" s="96">
        <v>589.99981314638603</v>
      </c>
      <c r="H11" s="99">
        <v>1373961368.5933604</v>
      </c>
      <c r="I11" s="99">
        <v>2497466.4110333021</v>
      </c>
      <c r="J11" s="96">
        <v>7.6318833413175886</v>
      </c>
      <c r="K11" s="96">
        <v>72.850147539218554</v>
      </c>
      <c r="L11" s="96">
        <v>555.98382741709065</v>
      </c>
      <c r="M11" s="99">
        <v>1388550934.0519204</v>
      </c>
    </row>
    <row r="12" spans="3:14">
      <c r="C12" s="97" t="s">
        <v>9</v>
      </c>
      <c r="D12" s="100">
        <v>740121.75857193267</v>
      </c>
      <c r="E12" s="98">
        <v>5.8101601913651342</v>
      </c>
      <c r="F12" s="98">
        <v>48.13750505726042</v>
      </c>
      <c r="G12" s="98">
        <v>279.68661559533228</v>
      </c>
      <c r="H12" s="100">
        <v>207002149.78344947</v>
      </c>
      <c r="I12" s="100">
        <v>802456.23713738669</v>
      </c>
      <c r="J12" s="98">
        <v>5.7741276817725913</v>
      </c>
      <c r="K12" s="98">
        <v>48.839163414213779</v>
      </c>
      <c r="L12" s="98">
        <v>282.00356542462697</v>
      </c>
      <c r="M12" s="100">
        <v>226295519.969973</v>
      </c>
    </row>
    <row r="13" spans="3:14">
      <c r="C13" s="97" t="s">
        <v>18</v>
      </c>
      <c r="D13" s="100">
        <v>742663.19156217563</v>
      </c>
      <c r="E13" s="98">
        <v>6.4856723508998275</v>
      </c>
      <c r="F13" s="98">
        <v>43.644796683974732</v>
      </c>
      <c r="G13" s="98">
        <v>283.06585111389938</v>
      </c>
      <c r="H13" s="100">
        <v>210222588.41051215</v>
      </c>
      <c r="I13" s="100">
        <v>793521.86940803844</v>
      </c>
      <c r="J13" s="98">
        <v>5.4635255386280477</v>
      </c>
      <c r="K13" s="98">
        <v>49.614171856050199</v>
      </c>
      <c r="L13" s="98">
        <v>271.06829501341116</v>
      </c>
      <c r="M13" s="100">
        <v>215098620.19629169</v>
      </c>
    </row>
    <row r="14" spans="3:14">
      <c r="C14" s="97" t="s">
        <v>128</v>
      </c>
      <c r="D14" s="100">
        <v>33082.981920000006</v>
      </c>
      <c r="E14" s="98">
        <v>8.7344163490539852</v>
      </c>
      <c r="F14" s="98">
        <v>17.146580495054049</v>
      </c>
      <c r="G14" s="98">
        <v>149.76537300637025</v>
      </c>
      <c r="H14" s="100">
        <v>4954685.1274118042</v>
      </c>
      <c r="I14" s="100">
        <v>29207.15</v>
      </c>
      <c r="J14" s="98">
        <v>8.7821393842705913</v>
      </c>
      <c r="K14" s="98">
        <v>17.69451597954901</v>
      </c>
      <c r="L14" s="98">
        <v>155.39570566960268</v>
      </c>
      <c r="M14" s="100">
        <v>4538665.684847936</v>
      </c>
    </row>
    <row r="15" spans="3:14">
      <c r="C15" s="97" t="s">
        <v>13</v>
      </c>
      <c r="D15" s="100">
        <v>176921.64954642527</v>
      </c>
      <c r="E15" s="98">
        <v>9.8825711275825761</v>
      </c>
      <c r="F15" s="98">
        <v>78.444438407424641</v>
      </c>
      <c r="G15" s="98">
        <v>775.23274212464446</v>
      </c>
      <c r="H15" s="100">
        <v>137155455.51909062</v>
      </c>
      <c r="I15" s="100">
        <v>216798.01914607934</v>
      </c>
      <c r="J15" s="98">
        <v>9.3665965209559285</v>
      </c>
      <c r="K15" s="98">
        <v>81.348087840362766</v>
      </c>
      <c r="L15" s="98">
        <v>761.95471655195922</v>
      </c>
      <c r="M15" s="100">
        <v>165190273.2274771</v>
      </c>
    </row>
    <row r="16" spans="3:14">
      <c r="C16" s="97" t="s">
        <v>21</v>
      </c>
      <c r="D16" s="100">
        <v>228617.02726852649</v>
      </c>
      <c r="E16" s="98">
        <v>14.039989177046483</v>
      </c>
      <c r="F16" s="98">
        <v>132.38532441093622</v>
      </c>
      <c r="G16" s="98">
        <v>1858.6885219293322</v>
      </c>
      <c r="H16" s="100">
        <v>424927844.50161535</v>
      </c>
      <c r="I16" s="100">
        <v>239739.5662315767</v>
      </c>
      <c r="J16" s="98">
        <v>13.230324363028984</v>
      </c>
      <c r="K16" s="98">
        <v>122.72109678642178</v>
      </c>
      <c r="L16" s="98">
        <v>1623.6399166710341</v>
      </c>
      <c r="M16" s="100">
        <v>389250729.33898705</v>
      </c>
    </row>
    <row r="17" spans="3:13">
      <c r="C17" s="97" t="s">
        <v>15</v>
      </c>
      <c r="D17" s="100">
        <v>74782.085300790452</v>
      </c>
      <c r="E17" s="98">
        <v>10.804030940845166</v>
      </c>
      <c r="F17" s="98">
        <v>126.67377357198731</v>
      </c>
      <c r="G17" s="98">
        <v>1368.5873690653655</v>
      </c>
      <c r="H17" s="100">
        <v>102345817.37503055</v>
      </c>
      <c r="I17" s="100">
        <v>83869.035745449844</v>
      </c>
      <c r="J17" s="98">
        <v>10.603790935033821</v>
      </c>
      <c r="K17" s="98">
        <v>114.34347076893366</v>
      </c>
      <c r="L17" s="98">
        <v>1212.4742588199233</v>
      </c>
      <c r="M17" s="100">
        <v>101689046.95340596</v>
      </c>
    </row>
    <row r="18" spans="3:13">
      <c r="C18" s="97" t="s">
        <v>44</v>
      </c>
      <c r="D18" s="100">
        <v>74071.664454762853</v>
      </c>
      <c r="E18" s="98">
        <v>11.799930226209053</v>
      </c>
      <c r="F18" s="98">
        <v>77.52483576132542</v>
      </c>
      <c r="G18" s="98">
        <v>914.78765278195635</v>
      </c>
      <c r="H18" s="100">
        <v>67759844.064225182</v>
      </c>
      <c r="I18" s="100">
        <v>73911.059456143936</v>
      </c>
      <c r="J18" s="98">
        <v>12.962471544969231</v>
      </c>
      <c r="K18" s="98">
        <v>71.006270063763026</v>
      </c>
      <c r="L18" s="98">
        <v>920.41675521592867</v>
      </c>
      <c r="M18" s="100">
        <v>68028977.519195586</v>
      </c>
    </row>
    <row r="19" spans="3:13">
      <c r="C19" s="97" t="s">
        <v>16</v>
      </c>
      <c r="D19" s="100">
        <v>258488.46125418905</v>
      </c>
      <c r="E19" s="98">
        <v>11.21450009161598</v>
      </c>
      <c r="F19" s="98">
        <v>75.752571470237541</v>
      </c>
      <c r="G19" s="98">
        <v>849.52721969312495</v>
      </c>
      <c r="H19" s="100">
        <v>219592983.81202528</v>
      </c>
      <c r="I19" s="100">
        <v>257963.47390862688</v>
      </c>
      <c r="J19" s="98">
        <v>10.796364695770388</v>
      </c>
      <c r="K19" s="98">
        <v>78.439420997789199</v>
      </c>
      <c r="L19" s="98">
        <v>846.86059561720174</v>
      </c>
      <c r="M19" s="100">
        <v>218459101.16174224</v>
      </c>
    </row>
    <row r="20" spans="3:13">
      <c r="C20" s="97"/>
      <c r="D20" s="100"/>
      <c r="E20" s="98"/>
      <c r="F20" s="98"/>
      <c r="G20" s="98"/>
      <c r="H20" s="100"/>
      <c r="I20" s="100"/>
      <c r="J20" s="98"/>
      <c r="K20" s="98"/>
      <c r="L20" s="98"/>
      <c r="M20" s="100"/>
    </row>
    <row r="21" spans="3:13">
      <c r="C21" s="95" t="s">
        <v>36</v>
      </c>
      <c r="D21" s="99">
        <v>269905.0825783601</v>
      </c>
      <c r="E21" s="96">
        <v>11.314967508818297</v>
      </c>
      <c r="F21" s="96">
        <v>89.237246208321906</v>
      </c>
      <c r="G21" s="96">
        <v>1009.7165414235811</v>
      </c>
      <c r="H21" s="99">
        <v>272527626.49366772</v>
      </c>
      <c r="I21" s="99">
        <v>300855.58545432944</v>
      </c>
      <c r="J21" s="96">
        <v>11.227787595630289</v>
      </c>
      <c r="K21" s="96">
        <v>83.042751480386329</v>
      </c>
      <c r="L21" s="96">
        <v>932.38637497849049</v>
      </c>
      <c r="M21" s="99">
        <v>280513648.71379369</v>
      </c>
    </row>
    <row r="22" spans="3:13">
      <c r="C22" s="97" t="s">
        <v>0</v>
      </c>
      <c r="D22" s="100">
        <v>32090.025336861559</v>
      </c>
      <c r="E22" s="98">
        <v>15.863484972016659</v>
      </c>
      <c r="F22" s="98">
        <v>80.279204023127363</v>
      </c>
      <c r="G22" s="98">
        <v>1273.5079465863403</v>
      </c>
      <c r="H22" s="100">
        <v>40866902.272650197</v>
      </c>
      <c r="I22" s="100">
        <v>38215.878793532087</v>
      </c>
      <c r="J22" s="98">
        <v>14.203694209400561</v>
      </c>
      <c r="K22" s="98">
        <v>77.475826012581081</v>
      </c>
      <c r="L22" s="98">
        <v>1100.4429413034231</v>
      </c>
      <c r="M22" s="100">
        <v>42054394.064049564</v>
      </c>
    </row>
    <row r="23" spans="3:13">
      <c r="C23" s="97" t="s">
        <v>14</v>
      </c>
      <c r="D23" s="100">
        <v>67787.087458077556</v>
      </c>
      <c r="E23" s="98">
        <v>15.218515628807545</v>
      </c>
      <c r="F23" s="98">
        <v>80.140350569003616</v>
      </c>
      <c r="G23" s="98">
        <v>1219.617177632497</v>
      </c>
      <c r="H23" s="100">
        <v>82674296.285547793</v>
      </c>
      <c r="I23" s="100">
        <v>66598.029292384876</v>
      </c>
      <c r="J23" s="98">
        <v>15.877551854576536</v>
      </c>
      <c r="K23" s="98">
        <v>74.491863159997777</v>
      </c>
      <c r="L23" s="98">
        <v>1182.7484200668844</v>
      </c>
      <c r="M23" s="100">
        <v>78768713.925136298</v>
      </c>
    </row>
    <row r="24" spans="3:13">
      <c r="C24" s="97" t="s">
        <v>7</v>
      </c>
      <c r="D24" s="100">
        <v>27717.356594681565</v>
      </c>
      <c r="E24" s="98">
        <v>9.3988580107446573</v>
      </c>
      <c r="F24" s="98">
        <v>109.63527674391389</v>
      </c>
      <c r="G24" s="98">
        <v>1030.4463990847426</v>
      </c>
      <c r="H24" s="100">
        <v>28561250.295137361</v>
      </c>
      <c r="I24" s="100">
        <v>29666.041681260202</v>
      </c>
      <c r="J24" s="98">
        <v>13.125168930104369</v>
      </c>
      <c r="K24" s="98">
        <v>80.808045057668409</v>
      </c>
      <c r="L24" s="98">
        <v>1060.6192422933832</v>
      </c>
      <c r="M24" s="100">
        <v>31464374.64982212</v>
      </c>
    </row>
    <row r="25" spans="3:13">
      <c r="C25" s="97" t="s">
        <v>8</v>
      </c>
      <c r="D25" s="100">
        <v>142310.6131887394</v>
      </c>
      <c r="E25" s="98">
        <v>8.8031189530182381</v>
      </c>
      <c r="F25" s="98">
        <v>96.12656762925441</v>
      </c>
      <c r="G25" s="98">
        <v>846.21360938567898</v>
      </c>
      <c r="H25" s="100">
        <v>120425177.64033237</v>
      </c>
      <c r="I25" s="100">
        <v>166375.63568715227</v>
      </c>
      <c r="J25" s="98">
        <v>8.3446742446560496</v>
      </c>
      <c r="K25" s="98">
        <v>92.358642671277892</v>
      </c>
      <c r="L25" s="98">
        <v>770.7027867704038</v>
      </c>
      <c r="M25" s="100">
        <v>128226166.07478571</v>
      </c>
    </row>
    <row r="26" spans="3:13">
      <c r="C26" s="97"/>
      <c r="D26" s="100"/>
      <c r="E26" s="98"/>
      <c r="F26" s="98"/>
      <c r="G26" s="98"/>
      <c r="H26" s="100"/>
      <c r="I26" s="100"/>
      <c r="J26" s="98"/>
      <c r="K26" s="98"/>
      <c r="L26" s="98"/>
      <c r="M26" s="100"/>
    </row>
    <row r="27" spans="3:13">
      <c r="C27" s="95" t="s">
        <v>17</v>
      </c>
      <c r="D27" s="99">
        <v>58630.66288957365</v>
      </c>
      <c r="E27" s="96">
        <v>20.473885088548023</v>
      </c>
      <c r="F27" s="96">
        <v>84.821616649412945</v>
      </c>
      <c r="G27" s="96">
        <v>1736.6280323049525</v>
      </c>
      <c r="H27" s="99">
        <v>101819652.72665529</v>
      </c>
      <c r="I27" s="99">
        <v>73620.550699239451</v>
      </c>
      <c r="J27" s="96">
        <v>17.326039701697137</v>
      </c>
      <c r="K27" s="96">
        <v>80.530144530345041</v>
      </c>
      <c r="L27" s="96">
        <v>1395.2684813161668</v>
      </c>
      <c r="M27" s="99">
        <v>102720433.96778768</v>
      </c>
    </row>
    <row r="28" spans="3:13">
      <c r="C28" s="97"/>
      <c r="D28" s="100"/>
      <c r="E28" s="98"/>
      <c r="F28" s="98"/>
      <c r="G28" s="98"/>
      <c r="H28" s="100"/>
      <c r="I28" s="100"/>
      <c r="J28" s="98"/>
      <c r="K28" s="98"/>
      <c r="L28" s="98"/>
      <c r="M28" s="100"/>
    </row>
    <row r="29" spans="3:13">
      <c r="C29" s="105" t="s">
        <v>37</v>
      </c>
      <c r="D29" s="106">
        <v>2657284.565346736</v>
      </c>
      <c r="E29" s="107">
        <v>8.7304349423046546</v>
      </c>
      <c r="F29" s="107">
        <v>75.360567528470995</v>
      </c>
      <c r="G29" s="107">
        <v>657.93053202247279</v>
      </c>
      <c r="H29" s="108">
        <v>1748308647.8136835</v>
      </c>
      <c r="I29" s="106">
        <v>2871942.5471868715</v>
      </c>
      <c r="J29" s="107">
        <v>8.257082829114923</v>
      </c>
      <c r="K29" s="107">
        <v>74.71514367227492</v>
      </c>
      <c r="L29" s="107">
        <v>616.92912989119577</v>
      </c>
      <c r="M29" s="108">
        <v>1771785016.7335019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1:N125"/>
  <sheetViews>
    <sheetView zoomScaleNormal="100" workbookViewId="0">
      <selection activeCell="E19" sqref="E19"/>
    </sheetView>
  </sheetViews>
  <sheetFormatPr baseColWidth="10" defaultRowHeight="12.75"/>
  <cols>
    <col min="1" max="2" width="11.42578125" style="10"/>
    <col min="3" max="3" width="16.5703125" style="10" customWidth="1"/>
    <col min="4" max="4" width="26.42578125" style="10" bestFit="1" customWidth="1"/>
    <col min="5" max="7" width="13.7109375" style="10" customWidth="1"/>
    <col min="8" max="8" width="13.7109375" style="17" customWidth="1"/>
    <col min="9" max="10" width="13.7109375" style="10" customWidth="1"/>
    <col min="11" max="11" width="13.7109375" style="20" customWidth="1"/>
    <col min="12" max="14" width="13.7109375" style="10" customWidth="1"/>
    <col min="15" max="16384" width="11.42578125" style="10"/>
  </cols>
  <sheetData>
    <row r="1" spans="3:14" ht="15" customHeight="1">
      <c r="J1" s="20"/>
      <c r="K1" s="10"/>
    </row>
    <row r="2" spans="3:14" ht="15" customHeight="1"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3:14" ht="15" customHeight="1"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3:14" ht="15" customHeight="1">
      <c r="C4" s="214" t="s">
        <v>152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3:14" ht="15" customHeight="1"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3:14" ht="15" customHeight="1">
      <c r="C6" s="86" t="s">
        <v>173</v>
      </c>
      <c r="E6" s="17"/>
      <c r="F6" s="17"/>
      <c r="G6" s="16"/>
    </row>
    <row r="7" spans="3:14" ht="15" customHeight="1">
      <c r="E7" s="17"/>
      <c r="F7" s="17"/>
      <c r="G7" s="16"/>
    </row>
    <row r="8" spans="3:14" ht="17.25" customHeight="1">
      <c r="C8" s="219" t="s">
        <v>64</v>
      </c>
      <c r="D8" s="226" t="s">
        <v>40</v>
      </c>
      <c r="E8" s="211" t="s">
        <v>174</v>
      </c>
      <c r="F8" s="212"/>
      <c r="G8" s="212"/>
      <c r="H8" s="212"/>
      <c r="I8" s="213"/>
      <c r="J8" s="212" t="s">
        <v>175</v>
      </c>
      <c r="K8" s="212"/>
      <c r="L8" s="212"/>
      <c r="M8" s="212"/>
      <c r="N8" s="212"/>
    </row>
    <row r="9" spans="3:14" ht="63.75">
      <c r="C9" s="220"/>
      <c r="D9" s="227"/>
      <c r="E9" s="102" t="s">
        <v>62</v>
      </c>
      <c r="F9" s="103" t="s">
        <v>32</v>
      </c>
      <c r="G9" s="103" t="s">
        <v>33</v>
      </c>
      <c r="H9" s="103" t="s">
        <v>34</v>
      </c>
      <c r="I9" s="104" t="s">
        <v>61</v>
      </c>
      <c r="J9" s="102" t="s">
        <v>62</v>
      </c>
      <c r="K9" s="103" t="s">
        <v>32</v>
      </c>
      <c r="L9" s="103" t="s">
        <v>33</v>
      </c>
      <c r="M9" s="103" t="s">
        <v>34</v>
      </c>
      <c r="N9" s="104" t="s">
        <v>61</v>
      </c>
    </row>
    <row r="10" spans="3:14">
      <c r="C10" s="95" t="s">
        <v>35</v>
      </c>
      <c r="D10" s="95" t="s">
        <v>45</v>
      </c>
      <c r="E10" s="130">
        <v>2162496.9131568884</v>
      </c>
      <c r="F10" s="131">
        <v>8.1998270092411456</v>
      </c>
      <c r="G10" s="131">
        <v>66.797536253011216</v>
      </c>
      <c r="H10" s="131">
        <v>547.72824191820598</v>
      </c>
      <c r="I10" s="130">
        <v>1184460632.39697</v>
      </c>
      <c r="J10" s="130">
        <v>2273152.0960752838</v>
      </c>
      <c r="K10" s="131">
        <v>7.6874125844994392</v>
      </c>
      <c r="L10" s="131">
        <v>68.102470786867698</v>
      </c>
      <c r="M10" s="131">
        <v>523.5317909624722</v>
      </c>
      <c r="N10" s="130">
        <v>1190067387.9883907</v>
      </c>
    </row>
    <row r="11" spans="3:14">
      <c r="C11" s="97"/>
      <c r="D11" s="97" t="s">
        <v>46</v>
      </c>
      <c r="E11" s="120">
        <v>1666991.549757828</v>
      </c>
      <c r="F11" s="118">
        <v>7.2308801933504778</v>
      </c>
      <c r="G11" s="118">
        <v>80.824322783314116</v>
      </c>
      <c r="H11" s="118">
        <v>584.43099475483177</v>
      </c>
      <c r="I11" s="120">
        <v>974241529.67286611</v>
      </c>
      <c r="J11" s="120">
        <v>1680009.1401783521</v>
      </c>
      <c r="K11" s="118">
        <v>6.73425262541208</v>
      </c>
      <c r="L11" s="118">
        <v>87.174177413704641</v>
      </c>
      <c r="M11" s="118">
        <v>587.05293311637899</v>
      </c>
      <c r="N11" s="120">
        <v>986254293.40402746</v>
      </c>
    </row>
    <row r="12" spans="3:14">
      <c r="C12" s="97"/>
      <c r="D12" s="97" t="s">
        <v>55</v>
      </c>
      <c r="E12" s="120">
        <v>331429.36789122323</v>
      </c>
      <c r="F12" s="118">
        <v>12.555729221375096</v>
      </c>
      <c r="G12" s="118">
        <v>30.542747290298148</v>
      </c>
      <c r="H12" s="118">
        <v>383.48646465387145</v>
      </c>
      <c r="I12" s="120">
        <v>127098676.57507254</v>
      </c>
      <c r="J12" s="120">
        <v>363572.56057072786</v>
      </c>
      <c r="K12" s="118">
        <v>12.380280583837386</v>
      </c>
      <c r="L12" s="118">
        <v>27.887653913178426</v>
      </c>
      <c r="M12" s="118">
        <v>345.25698027009958</v>
      </c>
      <c r="N12" s="120">
        <v>125525964.37171736</v>
      </c>
    </row>
    <row r="13" spans="3:14">
      <c r="C13" s="97"/>
      <c r="D13" s="97" t="s">
        <v>57</v>
      </c>
      <c r="E13" s="120">
        <v>164075.99550783716</v>
      </c>
      <c r="F13" s="118">
        <v>9.2453927360251384</v>
      </c>
      <c r="G13" s="118">
        <v>54.794548007409176</v>
      </c>
      <c r="H13" s="118">
        <v>506.59711612148152</v>
      </c>
      <c r="I13" s="120">
        <v>83120426.14903146</v>
      </c>
      <c r="J13" s="120">
        <v>229570.39532620402</v>
      </c>
      <c r="K13" s="118">
        <v>7.2305566755661168</v>
      </c>
      <c r="L13" s="118">
        <v>47.163144891212177</v>
      </c>
      <c r="M13" s="118">
        <v>341.01579213384616</v>
      </c>
      <c r="N13" s="120">
        <v>78287130.21264568</v>
      </c>
    </row>
    <row r="14" spans="3:14">
      <c r="C14" s="97"/>
      <c r="D14" s="95" t="s">
        <v>49</v>
      </c>
      <c r="E14" s="130">
        <v>166251.90672191404</v>
      </c>
      <c r="F14" s="131">
        <v>7.2948620828061568</v>
      </c>
      <c r="G14" s="131">
        <v>156.25257428169223</v>
      </c>
      <c r="H14" s="131">
        <v>1139.8409794683691</v>
      </c>
      <c r="I14" s="130">
        <v>189500736.19639045</v>
      </c>
      <c r="J14" s="130">
        <v>224314.3149580179</v>
      </c>
      <c r="K14" s="131">
        <v>7.0691621634207458</v>
      </c>
      <c r="L14" s="131">
        <v>125.16980522096766</v>
      </c>
      <c r="M14" s="131">
        <v>884.84565107080914</v>
      </c>
      <c r="N14" s="130">
        <v>198483546.06352988</v>
      </c>
    </row>
    <row r="15" spans="3:14">
      <c r="C15" s="124"/>
      <c r="D15" s="125" t="s">
        <v>42</v>
      </c>
      <c r="E15" s="113">
        <v>2328748.8198788026</v>
      </c>
      <c r="F15" s="126">
        <v>8.1352205805649458</v>
      </c>
      <c r="G15" s="126">
        <v>72.524132235073793</v>
      </c>
      <c r="H15" s="126">
        <v>589.99981314638592</v>
      </c>
      <c r="I15" s="114">
        <v>1373961368.5933604</v>
      </c>
      <c r="J15" s="113">
        <v>2497466.4110333016</v>
      </c>
      <c r="K15" s="126">
        <v>7.6318833413175868</v>
      </c>
      <c r="L15" s="126">
        <v>72.850147539218597</v>
      </c>
      <c r="M15" s="126">
        <v>555.98382741709077</v>
      </c>
      <c r="N15" s="114">
        <v>1388550934.0519207</v>
      </c>
    </row>
    <row r="16" spans="3:14">
      <c r="C16" s="97" t="s">
        <v>9</v>
      </c>
      <c r="D16" s="95" t="s">
        <v>45</v>
      </c>
      <c r="E16" s="130">
        <v>696674.82919114956</v>
      </c>
      <c r="F16" s="131">
        <v>5.8522710730216287</v>
      </c>
      <c r="G16" s="131">
        <v>44.952307450980861</v>
      </c>
      <c r="H16" s="131">
        <v>263.07308856094994</v>
      </c>
      <c r="I16" s="130">
        <v>183276399.03798801</v>
      </c>
      <c r="J16" s="130">
        <v>731658.34636060172</v>
      </c>
      <c r="K16" s="131">
        <v>5.8301486119075792</v>
      </c>
      <c r="L16" s="131">
        <v>45.282080191245363</v>
      </c>
      <c r="M16" s="131">
        <v>264.00125697127686</v>
      </c>
      <c r="N16" s="130">
        <v>193158723.11272472</v>
      </c>
    </row>
    <row r="17" spans="3:14">
      <c r="C17" s="97"/>
      <c r="D17" s="97" t="s">
        <v>46</v>
      </c>
      <c r="E17" s="120">
        <v>526469.84048456931</v>
      </c>
      <c r="F17" s="118">
        <v>5.0740760557069828</v>
      </c>
      <c r="G17" s="118">
        <v>53.861957735826302</v>
      </c>
      <c r="H17" s="118">
        <v>273.29967006085775</v>
      </c>
      <c r="I17" s="120">
        <v>143884033.70142519</v>
      </c>
      <c r="J17" s="120">
        <v>457473.89995455265</v>
      </c>
      <c r="K17" s="118">
        <v>5.1400308746678869</v>
      </c>
      <c r="L17" s="118">
        <v>58.070001256855583</v>
      </c>
      <c r="M17" s="118">
        <v>298.48159935224072</v>
      </c>
      <c r="N17" s="120">
        <v>136547541.32034183</v>
      </c>
    </row>
    <row r="18" spans="3:14">
      <c r="C18" s="97"/>
      <c r="D18" s="97" t="s">
        <v>55</v>
      </c>
      <c r="E18" s="120">
        <v>135026.72428762101</v>
      </c>
      <c r="F18" s="118">
        <v>8.0569201789672604</v>
      </c>
      <c r="G18" s="118">
        <v>23.864959694007915</v>
      </c>
      <c r="H18" s="118">
        <v>192.27807532889273</v>
      </c>
      <c r="I18" s="120">
        <v>25962678.663988821</v>
      </c>
      <c r="J18" s="120">
        <v>157899.06554876326</v>
      </c>
      <c r="K18" s="118">
        <v>7.3973850521917388</v>
      </c>
      <c r="L18" s="118">
        <v>25.204854684492048</v>
      </c>
      <c r="M18" s="118">
        <v>186.45001528572641</v>
      </c>
      <c r="N18" s="120">
        <v>29440283.185168825</v>
      </c>
    </row>
    <row r="19" spans="3:14">
      <c r="C19" s="97"/>
      <c r="D19" s="97" t="s">
        <v>57</v>
      </c>
      <c r="E19" s="120">
        <v>35178.264418959319</v>
      </c>
      <c r="F19" s="118">
        <v>9.0363297951366697</v>
      </c>
      <c r="G19" s="118">
        <v>42.247342786557326</v>
      </c>
      <c r="H19" s="118">
        <v>381.76092238752017</v>
      </c>
      <c r="I19" s="120">
        <v>13429686.672573991</v>
      </c>
      <c r="J19" s="120">
        <v>116285.38085728585</v>
      </c>
      <c r="K19" s="118">
        <v>6.4170296348262736</v>
      </c>
      <c r="L19" s="118">
        <v>36.41202542227466</v>
      </c>
      <c r="M19" s="118">
        <v>233.65704619878412</v>
      </c>
      <c r="N19" s="120">
        <v>27170898.607214049</v>
      </c>
    </row>
    <row r="20" spans="3:14">
      <c r="C20" s="97"/>
      <c r="D20" s="95" t="s">
        <v>49</v>
      </c>
      <c r="E20" s="130">
        <v>43446.929380783004</v>
      </c>
      <c r="F20" s="131">
        <v>5.1349089894216657</v>
      </c>
      <c r="G20" s="131">
        <v>106.34770566117837</v>
      </c>
      <c r="H20" s="131">
        <v>546.08578980395419</v>
      </c>
      <c r="I20" s="130">
        <v>23725750.745461509</v>
      </c>
      <c r="J20" s="130">
        <v>70797.89077678493</v>
      </c>
      <c r="K20" s="131">
        <v>5.1951813225741628</v>
      </c>
      <c r="L20" s="131">
        <v>90.092677926191058</v>
      </c>
      <c r="M20" s="131">
        <v>468.04779766283741</v>
      </c>
      <c r="N20" s="130">
        <v>33136796.857248295</v>
      </c>
    </row>
    <row r="21" spans="3:14">
      <c r="C21" s="124"/>
      <c r="D21" s="125" t="s">
        <v>42</v>
      </c>
      <c r="E21" s="113">
        <v>740121.75857193256</v>
      </c>
      <c r="F21" s="126">
        <v>5.8101601913651333</v>
      </c>
      <c r="G21" s="126">
        <v>48.13750505726042</v>
      </c>
      <c r="H21" s="126">
        <v>279.68661559533228</v>
      </c>
      <c r="I21" s="114">
        <v>207002149.78344953</v>
      </c>
      <c r="J21" s="113">
        <v>802456.23713738669</v>
      </c>
      <c r="K21" s="126">
        <v>5.7741276817725922</v>
      </c>
      <c r="L21" s="126">
        <v>48.839163414213786</v>
      </c>
      <c r="M21" s="126">
        <v>282.00356542462703</v>
      </c>
      <c r="N21" s="114">
        <v>226295519.96997303</v>
      </c>
    </row>
    <row r="22" spans="3:14">
      <c r="C22" s="97" t="s">
        <v>18</v>
      </c>
      <c r="D22" s="95" t="s">
        <v>45</v>
      </c>
      <c r="E22" s="130">
        <v>711176.4241329825</v>
      </c>
      <c r="F22" s="131">
        <v>6.4859584924604778</v>
      </c>
      <c r="G22" s="131">
        <v>40.90142997526965</v>
      </c>
      <c r="H22" s="131">
        <v>265.28497710187776</v>
      </c>
      <c r="I22" s="130">
        <v>188664421.39151353</v>
      </c>
      <c r="J22" s="130">
        <v>749586.46590774495</v>
      </c>
      <c r="K22" s="131">
        <v>5.4422960760464623</v>
      </c>
      <c r="L22" s="131">
        <v>46.080623514425135</v>
      </c>
      <c r="M22" s="131">
        <v>250.78439653433026</v>
      </c>
      <c r="N22" s="130">
        <v>187984589.5029752</v>
      </c>
    </row>
    <row r="23" spans="3:14">
      <c r="C23" s="97"/>
      <c r="D23" s="97" t="s">
        <v>46</v>
      </c>
      <c r="E23" s="120">
        <v>493039.09872817755</v>
      </c>
      <c r="F23" s="118">
        <v>5.5130453356400331</v>
      </c>
      <c r="G23" s="118">
        <v>48.748564454822272</v>
      </c>
      <c r="H23" s="118">
        <v>268.75304588680541</v>
      </c>
      <c r="I23" s="120">
        <v>132505759.52448308</v>
      </c>
      <c r="J23" s="120">
        <v>553650.86302239681</v>
      </c>
      <c r="K23" s="118">
        <v>4.456834675957186</v>
      </c>
      <c r="L23" s="118">
        <v>54.861502086504039</v>
      </c>
      <c r="M23" s="118">
        <v>244.50864487422868</v>
      </c>
      <c r="N23" s="120">
        <v>135372422.25105345</v>
      </c>
    </row>
    <row r="24" spans="3:14">
      <c r="C24" s="97"/>
      <c r="D24" s="97" t="s">
        <v>55</v>
      </c>
      <c r="E24" s="120">
        <v>113249.79940250843</v>
      </c>
      <c r="F24" s="118">
        <v>13.687546418122805</v>
      </c>
      <c r="G24" s="118">
        <v>21.561855101813126</v>
      </c>
      <c r="H24" s="118">
        <v>295.12889256690517</v>
      </c>
      <c r="I24" s="120">
        <v>33423287.881086472</v>
      </c>
      <c r="J24" s="120">
        <v>100827.19323698062</v>
      </c>
      <c r="K24" s="118">
        <v>13.163971401362115</v>
      </c>
      <c r="L24" s="118">
        <v>21.872105192218608</v>
      </c>
      <c r="M24" s="118">
        <v>287.92376723794956</v>
      </c>
      <c r="N24" s="120">
        <v>29030545.316820171</v>
      </c>
    </row>
    <row r="25" spans="3:14">
      <c r="C25" s="97"/>
      <c r="D25" s="97" t="s">
        <v>57</v>
      </c>
      <c r="E25" s="120">
        <v>104887.52600229642</v>
      </c>
      <c r="F25" s="118">
        <v>3.2835360997929843</v>
      </c>
      <c r="G25" s="118">
        <v>66.014063318978032</v>
      </c>
      <c r="H25" s="118">
        <v>216.75956000188424</v>
      </c>
      <c r="I25" s="120">
        <v>22735373.985943966</v>
      </c>
      <c r="J25" s="120">
        <v>95108.409648367582</v>
      </c>
      <c r="K25" s="118">
        <v>2.9929512035435248</v>
      </c>
      <c r="L25" s="118">
        <v>82.8428662449043</v>
      </c>
      <c r="M25" s="118">
        <v>247.94465623268158</v>
      </c>
      <c r="N25" s="120">
        <v>23581621.935101558</v>
      </c>
    </row>
    <row r="26" spans="3:14">
      <c r="C26" s="97"/>
      <c r="D26" s="95" t="s">
        <v>49</v>
      </c>
      <c r="E26" s="130">
        <v>31486.767429193304</v>
      </c>
      <c r="F26" s="131">
        <v>6.4792094095274546</v>
      </c>
      <c r="G26" s="131">
        <v>105.67244091072018</v>
      </c>
      <c r="H26" s="131">
        <v>684.67387347647218</v>
      </c>
      <c r="I26" s="130">
        <v>21558167.018998601</v>
      </c>
      <c r="J26" s="130">
        <v>43935.403500293847</v>
      </c>
      <c r="K26" s="131">
        <v>5.8257235967280803</v>
      </c>
      <c r="L26" s="131">
        <v>105.93258946454458</v>
      </c>
      <c r="M26" s="131">
        <v>617.13398610610579</v>
      </c>
      <c r="N26" s="130">
        <v>27114030.693316493</v>
      </c>
    </row>
    <row r="27" spans="3:14">
      <c r="C27" s="124"/>
      <c r="D27" s="125" t="s">
        <v>42</v>
      </c>
      <c r="E27" s="113">
        <v>742663.19156217575</v>
      </c>
      <c r="F27" s="126">
        <v>6.4856723508998266</v>
      </c>
      <c r="G27" s="126">
        <v>43.644796683974732</v>
      </c>
      <c r="H27" s="126">
        <v>283.06585111389933</v>
      </c>
      <c r="I27" s="114">
        <v>210222588.41051212</v>
      </c>
      <c r="J27" s="113">
        <v>793521.86940803879</v>
      </c>
      <c r="K27" s="126">
        <v>5.4635255386280415</v>
      </c>
      <c r="L27" s="126">
        <v>49.614171856050206</v>
      </c>
      <c r="M27" s="126">
        <v>271.06829501341093</v>
      </c>
      <c r="N27" s="114">
        <v>215098620.19629169</v>
      </c>
    </row>
    <row r="28" spans="3:14">
      <c r="C28" s="97" t="s">
        <v>128</v>
      </c>
      <c r="D28" s="95" t="s">
        <v>45</v>
      </c>
      <c r="E28" s="130">
        <v>32438.304193935623</v>
      </c>
      <c r="F28" s="131">
        <v>8.77736432622285</v>
      </c>
      <c r="G28" s="131">
        <v>16.941621256188974</v>
      </c>
      <c r="H28" s="131">
        <v>148.70278204245184</v>
      </c>
      <c r="I28" s="130">
        <v>4823666.0783775607</v>
      </c>
      <c r="J28" s="130">
        <v>28632.455497508588</v>
      </c>
      <c r="K28" s="131">
        <v>8.8357106915576598</v>
      </c>
      <c r="L28" s="131">
        <v>17.576991088407205</v>
      </c>
      <c r="M28" s="131">
        <v>155.30520808525324</v>
      </c>
      <c r="N28" s="130">
        <v>4446769.4590323241</v>
      </c>
    </row>
    <row r="29" spans="3:14">
      <c r="C29" s="97"/>
      <c r="D29" s="97" t="s">
        <v>46</v>
      </c>
      <c r="E29" s="120">
        <v>15647.540207443644</v>
      </c>
      <c r="F29" s="118">
        <v>8.1608440568332128</v>
      </c>
      <c r="G29" s="118">
        <v>21.483558755537334</v>
      </c>
      <c r="H29" s="118">
        <v>175.32397278975398</v>
      </c>
      <c r="I29" s="120">
        <v>2743388.913556431</v>
      </c>
      <c r="J29" s="120">
        <v>14342.988685955857</v>
      </c>
      <c r="K29" s="118">
        <v>8.2278922784452568</v>
      </c>
      <c r="L29" s="118">
        <v>21.729760938624501</v>
      </c>
      <c r="M29" s="118">
        <v>178.79013223936988</v>
      </c>
      <c r="N29" s="120">
        <v>2564384.8438698337</v>
      </c>
    </row>
    <row r="30" spans="3:14">
      <c r="C30" s="97"/>
      <c r="D30" s="97" t="s">
        <v>55</v>
      </c>
      <c r="E30" s="120">
        <v>14071.605259005702</v>
      </c>
      <c r="F30" s="118">
        <v>8.3888393554300329</v>
      </c>
      <c r="G30" s="118">
        <v>13.452128602573744</v>
      </c>
      <c r="H30" s="118">
        <v>112.84774583557665</v>
      </c>
      <c r="I30" s="120">
        <v>1587948.9337668391</v>
      </c>
      <c r="J30" s="120">
        <v>12092.051788661069</v>
      </c>
      <c r="K30" s="118">
        <v>8.5180748646728439</v>
      </c>
      <c r="L30" s="118">
        <v>13.859570494850976</v>
      </c>
      <c r="M30" s="118">
        <v>118.05685906735147</v>
      </c>
      <c r="N30" s="120">
        <v>1427549.6538490751</v>
      </c>
    </row>
    <row r="31" spans="3:14">
      <c r="C31" s="97"/>
      <c r="D31" s="97" t="s">
        <v>57</v>
      </c>
      <c r="E31" s="120">
        <v>2719.1587274862768</v>
      </c>
      <c r="F31" s="118">
        <v>14.335773099297288</v>
      </c>
      <c r="G31" s="118">
        <v>12.629875268127018</v>
      </c>
      <c r="H31" s="118">
        <v>181.05902611629546</v>
      </c>
      <c r="I31" s="120">
        <v>492328.23105429049</v>
      </c>
      <c r="J31" s="120">
        <v>2197.4150228916637</v>
      </c>
      <c r="K31" s="118">
        <v>14.550972196635398</v>
      </c>
      <c r="L31" s="118">
        <v>14.224916951836278</v>
      </c>
      <c r="M31" s="118">
        <v>206.98637106561722</v>
      </c>
      <c r="N31" s="120">
        <v>454834.96131341567</v>
      </c>
    </row>
    <row r="32" spans="3:14">
      <c r="C32" s="97"/>
      <c r="D32" s="95" t="s">
        <v>49</v>
      </c>
      <c r="E32" s="130">
        <v>644.67772606437836</v>
      </c>
      <c r="F32" s="131">
        <v>6.5733993143522556</v>
      </c>
      <c r="G32" s="131">
        <v>30.917314399708321</v>
      </c>
      <c r="H32" s="131">
        <v>203.23185327665578</v>
      </c>
      <c r="I32" s="130">
        <v>131019.04903424384</v>
      </c>
      <c r="J32" s="130">
        <v>574.69450249140959</v>
      </c>
      <c r="K32" s="131">
        <v>6.1131072894955141</v>
      </c>
      <c r="L32" s="131">
        <v>26.157643378055834</v>
      </c>
      <c r="M32" s="131">
        <v>159.90448041041716</v>
      </c>
      <c r="N32" s="130">
        <v>91896.225815612052</v>
      </c>
    </row>
    <row r="33" spans="3:14">
      <c r="C33" s="124"/>
      <c r="D33" s="125" t="s">
        <v>42</v>
      </c>
      <c r="E33" s="113">
        <v>33082.981919999998</v>
      </c>
      <c r="F33" s="126">
        <v>8.7344163490539817</v>
      </c>
      <c r="G33" s="126">
        <v>17.146580495054057</v>
      </c>
      <c r="H33" s="126">
        <v>149.76537300637025</v>
      </c>
      <c r="I33" s="114">
        <v>4954685.1274118042</v>
      </c>
      <c r="J33" s="113">
        <v>29207.149999999998</v>
      </c>
      <c r="K33" s="126">
        <v>8.7821393842705913</v>
      </c>
      <c r="L33" s="126">
        <v>17.694515979549013</v>
      </c>
      <c r="M33" s="126">
        <v>155.39570566960273</v>
      </c>
      <c r="N33" s="114">
        <v>4538665.684847936</v>
      </c>
    </row>
    <row r="34" spans="3:14">
      <c r="C34" s="101" t="s">
        <v>59</v>
      </c>
      <c r="E34" s="16"/>
      <c r="F34" s="20"/>
      <c r="G34" s="20"/>
      <c r="I34" s="16"/>
      <c r="M34" s="16"/>
      <c r="N34" s="16"/>
    </row>
    <row r="35" spans="3:14">
      <c r="E35" s="16"/>
      <c r="F35" s="20"/>
      <c r="G35" s="20"/>
      <c r="I35" s="16"/>
      <c r="M35" s="16"/>
      <c r="N35" s="16"/>
    </row>
    <row r="36" spans="3:14">
      <c r="E36" s="16"/>
      <c r="F36" s="20"/>
      <c r="G36" s="20"/>
      <c r="I36" s="16"/>
      <c r="M36" s="16"/>
      <c r="N36" s="16"/>
    </row>
    <row r="37" spans="3:14">
      <c r="C37" s="138" t="s">
        <v>123</v>
      </c>
      <c r="E37" s="17"/>
      <c r="F37" s="17"/>
      <c r="G37" s="16"/>
      <c r="M37" s="16"/>
      <c r="N37" s="16"/>
    </row>
    <row r="38" spans="3:14" ht="19.5" customHeight="1">
      <c r="C38" s="219" t="s">
        <v>31</v>
      </c>
      <c r="D38" s="226" t="s">
        <v>40</v>
      </c>
      <c r="E38" s="211" t="s">
        <v>174</v>
      </c>
      <c r="F38" s="212"/>
      <c r="G38" s="212"/>
      <c r="H38" s="212"/>
      <c r="I38" s="213"/>
      <c r="J38" s="212" t="s">
        <v>175</v>
      </c>
      <c r="K38" s="212"/>
      <c r="L38" s="212"/>
      <c r="M38" s="212"/>
      <c r="N38" s="212"/>
    </row>
    <row r="39" spans="3:14" ht="63.75">
      <c r="C39" s="220"/>
      <c r="D39" s="227"/>
      <c r="E39" s="102" t="s">
        <v>62</v>
      </c>
      <c r="F39" s="103" t="s">
        <v>32</v>
      </c>
      <c r="G39" s="103" t="s">
        <v>33</v>
      </c>
      <c r="H39" s="103" t="s">
        <v>34</v>
      </c>
      <c r="I39" s="104" t="s">
        <v>61</v>
      </c>
      <c r="J39" s="102" t="s">
        <v>62</v>
      </c>
      <c r="K39" s="103" t="s">
        <v>32</v>
      </c>
      <c r="L39" s="103" t="s">
        <v>33</v>
      </c>
      <c r="M39" s="103" t="s">
        <v>34</v>
      </c>
      <c r="N39" s="104" t="s">
        <v>61</v>
      </c>
    </row>
    <row r="40" spans="3:14">
      <c r="C40" s="97" t="s">
        <v>13</v>
      </c>
      <c r="D40" s="95" t="s">
        <v>45</v>
      </c>
      <c r="E40" s="130">
        <v>160166.09216006519</v>
      </c>
      <c r="F40" s="131">
        <v>10.208923805634987</v>
      </c>
      <c r="G40" s="131">
        <v>74.393039926370562</v>
      </c>
      <c r="H40" s="131">
        <v>759.47287627787853</v>
      </c>
      <c r="I40" s="130">
        <v>121641802.69499245</v>
      </c>
      <c r="J40" s="130">
        <v>192080.32362123908</v>
      </c>
      <c r="K40" s="131">
        <v>9.4137044943577148</v>
      </c>
      <c r="L40" s="131">
        <v>80.33794880592923</v>
      </c>
      <c r="M40" s="131">
        <v>756.27770974185603</v>
      </c>
      <c r="N40" s="130">
        <v>145266067.2347452</v>
      </c>
    </row>
    <row r="41" spans="3:14">
      <c r="C41" s="97"/>
      <c r="D41" s="97" t="s">
        <v>46</v>
      </c>
      <c r="E41" s="120">
        <v>145161.41877941138</v>
      </c>
      <c r="F41" s="118">
        <v>9.2745735559113243</v>
      </c>
      <c r="G41" s="118">
        <v>81.630640671188374</v>
      </c>
      <c r="H41" s="118">
        <v>757.08938132110313</v>
      </c>
      <c r="I41" s="120">
        <v>109900168.73539813</v>
      </c>
      <c r="J41" s="120">
        <v>174291.10091645384</v>
      </c>
      <c r="K41" s="118">
        <v>8.512581426885264</v>
      </c>
      <c r="L41" s="118">
        <v>91.171845802034866</v>
      </c>
      <c r="M41" s="118">
        <v>776.10776122924926</v>
      </c>
      <c r="N41" s="120">
        <v>135268676.13445014</v>
      </c>
    </row>
    <row r="42" spans="3:14">
      <c r="C42" s="97"/>
      <c r="D42" s="97" t="s">
        <v>55</v>
      </c>
      <c r="E42" s="120">
        <v>9874.1339871313612</v>
      </c>
      <c r="F42" s="118">
        <v>20.000243676757176</v>
      </c>
      <c r="G42" s="118">
        <v>35.674479994632726</v>
      </c>
      <c r="H42" s="118">
        <v>713.49829293425353</v>
      </c>
      <c r="I42" s="120">
        <v>7045177.744022321</v>
      </c>
      <c r="J42" s="120">
        <v>14376.106531418674</v>
      </c>
      <c r="K42" s="118">
        <v>17.295137957569558</v>
      </c>
      <c r="L42" s="118">
        <v>26.63978043136094</v>
      </c>
      <c r="M42" s="118">
        <v>460.73867771974932</v>
      </c>
      <c r="N42" s="120">
        <v>6623628.3140440919</v>
      </c>
    </row>
    <row r="43" spans="3:14">
      <c r="C43" s="97"/>
      <c r="D43" s="97" t="s">
        <v>57</v>
      </c>
      <c r="E43" s="120">
        <v>5130.5393935224693</v>
      </c>
      <c r="F43" s="118">
        <v>17.800874784052155</v>
      </c>
      <c r="G43" s="118">
        <v>51.424006027117102</v>
      </c>
      <c r="H43" s="118">
        <v>915.39229218305479</v>
      </c>
      <c r="I43" s="120">
        <v>4696456.215571993</v>
      </c>
      <c r="J43" s="120">
        <v>3413.1161733665504</v>
      </c>
      <c r="K43" s="118">
        <v>22.232900261845231</v>
      </c>
      <c r="L43" s="118">
        <v>44.459784471340399</v>
      </c>
      <c r="M43" s="118">
        <v>988.4699538144464</v>
      </c>
      <c r="N43" s="120">
        <v>3373762.7862509741</v>
      </c>
    </row>
    <row r="44" spans="3:14">
      <c r="C44" s="97"/>
      <c r="D44" s="95" t="s">
        <v>49</v>
      </c>
      <c r="E44" s="130">
        <v>16755.557386360066</v>
      </c>
      <c r="F44" s="131">
        <v>6.7629713491725205</v>
      </c>
      <c r="G44" s="131">
        <v>136.90447404647739</v>
      </c>
      <c r="H44" s="131">
        <v>925.88103554985946</v>
      </c>
      <c r="I44" s="130">
        <v>15513652.824098155</v>
      </c>
      <c r="J44" s="130">
        <v>24717.695524840277</v>
      </c>
      <c r="K44" s="131">
        <v>9.0005221526127261</v>
      </c>
      <c r="L44" s="131">
        <v>89.558196600796549</v>
      </c>
      <c r="M44" s="131">
        <v>806.07053245351506</v>
      </c>
      <c r="N44" s="130">
        <v>19924205.992731869</v>
      </c>
    </row>
    <row r="45" spans="3:14">
      <c r="C45" s="127"/>
      <c r="D45" s="128" t="s">
        <v>42</v>
      </c>
      <c r="E45" s="133">
        <v>176921.64954642527</v>
      </c>
      <c r="F45" s="134">
        <v>9.8825711275825814</v>
      </c>
      <c r="G45" s="134">
        <v>78.444438407424627</v>
      </c>
      <c r="H45" s="134">
        <v>775.23274212464469</v>
      </c>
      <c r="I45" s="135">
        <v>137155455.51909059</v>
      </c>
      <c r="J45" s="133">
        <v>216798.01914607934</v>
      </c>
      <c r="K45" s="134">
        <v>9.3665965209559321</v>
      </c>
      <c r="L45" s="134">
        <v>81.348087840362737</v>
      </c>
      <c r="M45" s="134">
        <v>761.95471655195911</v>
      </c>
      <c r="N45" s="135">
        <v>165190273.22747707</v>
      </c>
    </row>
    <row r="46" spans="3:14">
      <c r="C46" s="97" t="s">
        <v>21</v>
      </c>
      <c r="D46" s="95" t="s">
        <v>45</v>
      </c>
      <c r="E46" s="130">
        <v>194249.28865324528</v>
      </c>
      <c r="F46" s="131">
        <v>14.833913680004871</v>
      </c>
      <c r="G46" s="131">
        <v>121.50898321985213</v>
      </c>
      <c r="H46" s="131">
        <v>1802.4537684284467</v>
      </c>
      <c r="I46" s="130">
        <v>350125362.34758705</v>
      </c>
      <c r="J46" s="130">
        <v>201582.35876303975</v>
      </c>
      <c r="K46" s="131">
        <v>13.98638060938519</v>
      </c>
      <c r="L46" s="131">
        <v>113.26273497878782</v>
      </c>
      <c r="M46" s="131">
        <v>1584.1357202732515</v>
      </c>
      <c r="N46" s="130">
        <v>319333815.0934689</v>
      </c>
    </row>
    <row r="47" spans="3:14">
      <c r="C47" s="97"/>
      <c r="D47" s="97" t="s">
        <v>46</v>
      </c>
      <c r="E47" s="120">
        <v>168570.03519589358</v>
      </c>
      <c r="F47" s="118">
        <v>13.017762688205996</v>
      </c>
      <c r="G47" s="118">
        <v>135.57394379758932</v>
      </c>
      <c r="H47" s="118">
        <v>1764.869427061195</v>
      </c>
      <c r="I47" s="120">
        <v>297504101.43586218</v>
      </c>
      <c r="J47" s="120">
        <v>171591.53281580313</v>
      </c>
      <c r="K47" s="118">
        <v>11.961912086390264</v>
      </c>
      <c r="L47" s="118">
        <v>135.66791063437245</v>
      </c>
      <c r="M47" s="118">
        <v>1622.847619952614</v>
      </c>
      <c r="N47" s="120">
        <v>278466910.63414699</v>
      </c>
    </row>
    <row r="48" spans="3:14">
      <c r="C48" s="97"/>
      <c r="D48" s="97" t="s">
        <v>55</v>
      </c>
      <c r="E48" s="120">
        <v>19742.03160690621</v>
      </c>
      <c r="F48" s="118">
        <v>19.853677049761998</v>
      </c>
      <c r="G48" s="118">
        <v>73.196870630150187</v>
      </c>
      <c r="H48" s="118">
        <v>1453.2270305442109</v>
      </c>
      <c r="I48" s="120">
        <v>28689653.969014268</v>
      </c>
      <c r="J48" s="120">
        <v>24601.4787164359</v>
      </c>
      <c r="K48" s="118">
        <v>21.155082876752033</v>
      </c>
      <c r="L48" s="118">
        <v>52.036265632661937</v>
      </c>
      <c r="M48" s="118">
        <v>1100.831512055647</v>
      </c>
      <c r="N48" s="120">
        <v>27082083.014218949</v>
      </c>
    </row>
    <row r="49" spans="3:14">
      <c r="C49" s="97"/>
      <c r="D49" s="97" t="s">
        <v>57</v>
      </c>
      <c r="E49" s="120">
        <v>5937.2218504454931</v>
      </c>
      <c r="F49" s="118">
        <v>49.706841577776146</v>
      </c>
      <c r="G49" s="118">
        <v>81.09095511163811</v>
      </c>
      <c r="H49" s="118">
        <v>4030.7752591247518</v>
      </c>
      <c r="I49" s="120">
        <v>23931606.942710571</v>
      </c>
      <c r="J49" s="120">
        <v>5389.3472308007322</v>
      </c>
      <c r="K49" s="118">
        <v>45.71953370175757</v>
      </c>
      <c r="L49" s="118">
        <v>55.945245893942484</v>
      </c>
      <c r="M49" s="118">
        <v>2557.7905551012177</v>
      </c>
      <c r="N49" s="120">
        <v>13784821.445103016</v>
      </c>
    </row>
    <row r="50" spans="3:14">
      <c r="C50" s="97"/>
      <c r="D50" s="95" t="s">
        <v>49</v>
      </c>
      <c r="E50" s="130">
        <v>34367.738615281232</v>
      </c>
      <c r="F50" s="131">
        <v>9.5526625108841561</v>
      </c>
      <c r="G50" s="131">
        <v>227.84558513063394</v>
      </c>
      <c r="H50" s="131">
        <v>2176.5319793478711</v>
      </c>
      <c r="I50" s="130">
        <v>74802482.154028326</v>
      </c>
      <c r="J50" s="130">
        <v>38157.20746853693</v>
      </c>
      <c r="K50" s="131">
        <v>9.2361221766220467</v>
      </c>
      <c r="L50" s="131">
        <v>198.38827446893188</v>
      </c>
      <c r="M50" s="131">
        <v>1832.3383414042833</v>
      </c>
      <c r="N50" s="130">
        <v>69916914.245518088</v>
      </c>
    </row>
    <row r="51" spans="3:14">
      <c r="C51" s="124"/>
      <c r="D51" s="125" t="s">
        <v>42</v>
      </c>
      <c r="E51" s="113">
        <v>228617.02726852652</v>
      </c>
      <c r="F51" s="126">
        <v>14.039989177046486</v>
      </c>
      <c r="G51" s="126">
        <v>132.38532441093622</v>
      </c>
      <c r="H51" s="126">
        <v>1858.6885219293324</v>
      </c>
      <c r="I51" s="114">
        <v>424927844.50161541</v>
      </c>
      <c r="J51" s="113">
        <v>239739.56623157667</v>
      </c>
      <c r="K51" s="126">
        <v>13.230324363028986</v>
      </c>
      <c r="L51" s="126">
        <v>122.72109678642177</v>
      </c>
      <c r="M51" s="126">
        <v>1623.6399166710341</v>
      </c>
      <c r="N51" s="114">
        <v>389250729.33898699</v>
      </c>
    </row>
    <row r="52" spans="3:14">
      <c r="C52" s="97" t="s">
        <v>15</v>
      </c>
      <c r="D52" s="95" t="s">
        <v>45</v>
      </c>
      <c r="E52" s="130">
        <v>65788.826790174309</v>
      </c>
      <c r="F52" s="131">
        <v>10.950902267337987</v>
      </c>
      <c r="G52" s="131">
        <v>122.2491738055287</v>
      </c>
      <c r="H52" s="131">
        <v>1338.7387546071598</v>
      </c>
      <c r="I52" s="130">
        <v>88074052.044144079</v>
      </c>
      <c r="J52" s="130">
        <v>72351.69572007659</v>
      </c>
      <c r="K52" s="131">
        <v>10.716345006846568</v>
      </c>
      <c r="L52" s="131">
        <v>111.4175185569302</v>
      </c>
      <c r="M52" s="131">
        <v>1193.9885686627938</v>
      </c>
      <c r="N52" s="130">
        <v>86387097.61314027</v>
      </c>
    </row>
    <row r="53" spans="3:14">
      <c r="C53" s="97"/>
      <c r="D53" s="97" t="s">
        <v>46</v>
      </c>
      <c r="E53" s="120">
        <v>60779.16538448252</v>
      </c>
      <c r="F53" s="118">
        <v>9.4803247650410558</v>
      </c>
      <c r="G53" s="118">
        <v>139.87979475212566</v>
      </c>
      <c r="H53" s="118">
        <v>1326.1058823174371</v>
      </c>
      <c r="I53" s="120">
        <v>80599608.738706619</v>
      </c>
      <c r="J53" s="120">
        <v>65480.300711404787</v>
      </c>
      <c r="K53" s="118">
        <v>9.7434465811285378</v>
      </c>
      <c r="L53" s="118">
        <v>124.96158419319711</v>
      </c>
      <c r="M53" s="118">
        <v>1217.5565202796124</v>
      </c>
      <c r="N53" s="120">
        <v>79725967.081040636</v>
      </c>
    </row>
    <row r="54" spans="3:14">
      <c r="C54" s="97"/>
      <c r="D54" s="97" t="s">
        <v>55</v>
      </c>
      <c r="E54" s="120">
        <v>3624.2005748355496</v>
      </c>
      <c r="F54" s="118">
        <v>20.699292458323146</v>
      </c>
      <c r="G54" s="118">
        <v>57.486278386185795</v>
      </c>
      <c r="H54" s="118">
        <v>1189.9252886562404</v>
      </c>
      <c r="I54" s="120">
        <v>4312527.9151593037</v>
      </c>
      <c r="J54" s="120">
        <v>5421.3637859710288</v>
      </c>
      <c r="K54" s="118">
        <v>18.36839402120577</v>
      </c>
      <c r="L54" s="118">
        <v>47.110162860973247</v>
      </c>
      <c r="M54" s="118">
        <v>865.3380338335312</v>
      </c>
      <c r="N54" s="120">
        <v>4691312.2792484788</v>
      </c>
    </row>
    <row r="55" spans="3:14">
      <c r="C55" s="97"/>
      <c r="D55" s="97" t="s">
        <v>57</v>
      </c>
      <c r="E55" s="120">
        <v>1385.4608308562322</v>
      </c>
      <c r="F55" s="118">
        <v>49.96344645850877</v>
      </c>
      <c r="G55" s="118">
        <v>45.677634402683381</v>
      </c>
      <c r="H55" s="118">
        <v>2282.2120408298092</v>
      </c>
      <c r="I55" s="120">
        <v>3161915.3902781648</v>
      </c>
      <c r="J55" s="120">
        <v>1450.0312227007773</v>
      </c>
      <c r="K55" s="118">
        <v>26.040939205141441</v>
      </c>
      <c r="L55" s="118">
        <v>52.166555299014327</v>
      </c>
      <c r="M55" s="118">
        <v>1358.4660950832813</v>
      </c>
      <c r="N55" s="120">
        <v>1969818.2528511607</v>
      </c>
    </row>
    <row r="56" spans="3:14">
      <c r="C56" s="97"/>
      <c r="D56" s="95" t="s">
        <v>49</v>
      </c>
      <c r="E56" s="130">
        <v>8993.2585106161587</v>
      </c>
      <c r="F56" s="131">
        <v>9.7296158945442546</v>
      </c>
      <c r="G56" s="131">
        <v>163.10411688284472</v>
      </c>
      <c r="H56" s="131">
        <v>1586.9404080889301</v>
      </c>
      <c r="I56" s="130">
        <v>14271765.33088645</v>
      </c>
      <c r="J56" s="130">
        <v>11517.340025373242</v>
      </c>
      <c r="K56" s="131">
        <v>9.8967285458093031</v>
      </c>
      <c r="L56" s="131">
        <v>134.24648176894553</v>
      </c>
      <c r="M56" s="131">
        <v>1328.6009882971914</v>
      </c>
      <c r="N56" s="130">
        <v>15301949.340265688</v>
      </c>
    </row>
    <row r="57" spans="3:14">
      <c r="C57" s="124"/>
      <c r="D57" s="125" t="s">
        <v>42</v>
      </c>
      <c r="E57" s="113">
        <v>74782.085300790466</v>
      </c>
      <c r="F57" s="126">
        <v>10.804030940845159</v>
      </c>
      <c r="G57" s="126">
        <v>126.67377357198734</v>
      </c>
      <c r="H57" s="126">
        <v>1368.5873690653652</v>
      </c>
      <c r="I57" s="114">
        <v>102345817.37503053</v>
      </c>
      <c r="J57" s="113">
        <v>83869.03574544983</v>
      </c>
      <c r="K57" s="126">
        <v>10.603790935033821</v>
      </c>
      <c r="L57" s="126">
        <v>114.34347076893364</v>
      </c>
      <c r="M57" s="126">
        <v>1212.4742588199233</v>
      </c>
      <c r="N57" s="114">
        <v>101689046.95340596</v>
      </c>
    </row>
    <row r="58" spans="3:14">
      <c r="C58" s="97" t="s">
        <v>44</v>
      </c>
      <c r="D58" s="95" t="s">
        <v>45</v>
      </c>
      <c r="E58" s="130">
        <v>64988.932843709081</v>
      </c>
      <c r="F58" s="131">
        <v>12.44654543868845</v>
      </c>
      <c r="G58" s="131">
        <v>71.67121487461587</v>
      </c>
      <c r="H58" s="131">
        <v>892.05903258290982</v>
      </c>
      <c r="I58" s="130">
        <v>57973964.56115482</v>
      </c>
      <c r="J58" s="130">
        <v>64857.981238882574</v>
      </c>
      <c r="K58" s="131">
        <v>13.589599218684688</v>
      </c>
      <c r="L58" s="131">
        <v>65.61977078286769</v>
      </c>
      <c r="M58" s="131">
        <v>891.74638576112704</v>
      </c>
      <c r="N58" s="130">
        <v>57836870.357536517</v>
      </c>
    </row>
    <row r="59" spans="3:14">
      <c r="C59" s="97"/>
      <c r="D59" s="97" t="s">
        <v>46</v>
      </c>
      <c r="E59" s="120">
        <v>54802.985748144929</v>
      </c>
      <c r="F59" s="118">
        <v>10.541071124275264</v>
      </c>
      <c r="G59" s="118">
        <v>83.35356108519386</v>
      </c>
      <c r="H59" s="118">
        <v>878.63581586065141</v>
      </c>
      <c r="I59" s="120">
        <v>48151866.094420969</v>
      </c>
      <c r="J59" s="120">
        <v>49545.058435501705</v>
      </c>
      <c r="K59" s="118">
        <v>9.9754527984766366</v>
      </c>
      <c r="L59" s="118">
        <v>94.552398457223589</v>
      </c>
      <c r="M59" s="118">
        <v>943.20298779278914</v>
      </c>
      <c r="N59" s="120">
        <v>46731047.146733537</v>
      </c>
    </row>
    <row r="60" spans="3:14">
      <c r="C60" s="97"/>
      <c r="D60" s="97" t="s">
        <v>55</v>
      </c>
      <c r="E60" s="120">
        <v>8740.3143519575824</v>
      </c>
      <c r="F60" s="118">
        <v>23.330633684149166</v>
      </c>
      <c r="G60" s="118">
        <v>40.042386815100166</v>
      </c>
      <c r="H60" s="118">
        <v>934.2142586221064</v>
      </c>
      <c r="I60" s="120">
        <v>8165326.2924382091</v>
      </c>
      <c r="J60" s="120">
        <v>14485.144388341419</v>
      </c>
      <c r="K60" s="118">
        <v>24.710302645596148</v>
      </c>
      <c r="L60" s="118">
        <v>28.626489868913431</v>
      </c>
      <c r="M60" s="118">
        <v>707.36922834194286</v>
      </c>
      <c r="N60" s="120">
        <v>10246345.408402694</v>
      </c>
    </row>
    <row r="61" spans="3:14">
      <c r="C61" s="97"/>
      <c r="D61" s="97" t="s">
        <v>57</v>
      </c>
      <c r="E61" s="120">
        <v>1445.6327436065681</v>
      </c>
      <c r="F61" s="118">
        <v>18.876483497007978</v>
      </c>
      <c r="G61" s="118">
        <v>60.713283738844886</v>
      </c>
      <c r="H61" s="118">
        <v>1146.0532985454681</v>
      </c>
      <c r="I61" s="120">
        <v>1656772.1742956424</v>
      </c>
      <c r="J61" s="120">
        <v>827.77841503945422</v>
      </c>
      <c r="K61" s="118">
        <v>35.308093465812917</v>
      </c>
      <c r="L61" s="118">
        <v>29.406700575233121</v>
      </c>
      <c r="M61" s="118">
        <v>1038.2945324315056</v>
      </c>
      <c r="N61" s="120">
        <v>859477.80240028282</v>
      </c>
    </row>
    <row r="62" spans="3:14">
      <c r="C62" s="97"/>
      <c r="D62" s="95" t="s">
        <v>49</v>
      </c>
      <c r="E62" s="130">
        <v>9082.7316110537668</v>
      </c>
      <c r="F62" s="131">
        <v>7.1732568399337326</v>
      </c>
      <c r="G62" s="131">
        <v>150.19898625330993</v>
      </c>
      <c r="H62" s="131">
        <v>1077.4159054926681</v>
      </c>
      <c r="I62" s="130">
        <v>9785879.503070375</v>
      </c>
      <c r="J62" s="130">
        <v>9053.0782172613781</v>
      </c>
      <c r="K62" s="131">
        <v>8.4696091262321005</v>
      </c>
      <c r="L62" s="131">
        <v>132.92428735110599</v>
      </c>
      <c r="M62" s="131">
        <v>1125.8167572468253</v>
      </c>
      <c r="N62" s="130">
        <v>10192107.161659075</v>
      </c>
    </row>
    <row r="63" spans="3:14">
      <c r="C63" s="124"/>
      <c r="D63" s="125" t="s">
        <v>42</v>
      </c>
      <c r="E63" s="113">
        <v>74071.664454762853</v>
      </c>
      <c r="F63" s="126">
        <v>11.799930226209055</v>
      </c>
      <c r="G63" s="126">
        <v>77.524835761325406</v>
      </c>
      <c r="H63" s="126">
        <v>914.78765278195635</v>
      </c>
      <c r="I63" s="114">
        <v>67759844.064225197</v>
      </c>
      <c r="J63" s="113">
        <v>73911.05945614395</v>
      </c>
      <c r="K63" s="126">
        <v>12.962471544969228</v>
      </c>
      <c r="L63" s="126">
        <v>71.006270063763026</v>
      </c>
      <c r="M63" s="126">
        <v>920.41675521592856</v>
      </c>
      <c r="N63" s="114">
        <v>68028977.519195586</v>
      </c>
    </row>
    <row r="64" spans="3:14">
      <c r="C64" s="101" t="s">
        <v>59</v>
      </c>
      <c r="D64" s="6"/>
      <c r="E64" s="21"/>
      <c r="F64" s="23"/>
      <c r="G64" s="23"/>
      <c r="H64" s="22"/>
      <c r="I64" s="21"/>
      <c r="M64" s="16"/>
      <c r="N64" s="16"/>
    </row>
    <row r="65" spans="3:14">
      <c r="C65" s="9"/>
      <c r="D65" s="6"/>
      <c r="E65" s="21"/>
      <c r="F65" s="23"/>
      <c r="G65" s="23"/>
      <c r="H65" s="22"/>
      <c r="I65" s="21"/>
      <c r="M65" s="16"/>
      <c r="N65" s="16"/>
    </row>
    <row r="66" spans="3:14">
      <c r="C66" s="9"/>
      <c r="D66" s="6"/>
      <c r="E66" s="21"/>
      <c r="F66" s="23"/>
      <c r="G66" s="23"/>
      <c r="H66" s="22"/>
      <c r="I66" s="21"/>
      <c r="M66" s="16"/>
      <c r="N66" s="16"/>
    </row>
    <row r="67" spans="3:14">
      <c r="C67" s="138" t="s">
        <v>123</v>
      </c>
      <c r="E67" s="17"/>
      <c r="F67" s="17"/>
      <c r="G67" s="16"/>
      <c r="M67" s="16"/>
      <c r="N67" s="16"/>
    </row>
    <row r="68" spans="3:14" ht="16.5" customHeight="1">
      <c r="C68" s="219" t="s">
        <v>31</v>
      </c>
      <c r="D68" s="226" t="s">
        <v>40</v>
      </c>
      <c r="E68" s="211" t="s">
        <v>174</v>
      </c>
      <c r="F68" s="212"/>
      <c r="G68" s="212"/>
      <c r="H68" s="212"/>
      <c r="I68" s="213"/>
      <c r="J68" s="212" t="s">
        <v>175</v>
      </c>
      <c r="K68" s="212"/>
      <c r="L68" s="212"/>
      <c r="M68" s="212"/>
      <c r="N68" s="212"/>
    </row>
    <row r="69" spans="3:14" ht="63.75">
      <c r="C69" s="220"/>
      <c r="D69" s="227"/>
      <c r="E69" s="102" t="s">
        <v>62</v>
      </c>
      <c r="F69" s="103" t="s">
        <v>32</v>
      </c>
      <c r="G69" s="103" t="s">
        <v>33</v>
      </c>
      <c r="H69" s="103" t="s">
        <v>34</v>
      </c>
      <c r="I69" s="104" t="s">
        <v>61</v>
      </c>
      <c r="J69" s="102" t="s">
        <v>62</v>
      </c>
      <c r="K69" s="103" t="s">
        <v>32</v>
      </c>
      <c r="L69" s="103" t="s">
        <v>33</v>
      </c>
      <c r="M69" s="103" t="s">
        <v>34</v>
      </c>
      <c r="N69" s="104" t="s">
        <v>61</v>
      </c>
    </row>
    <row r="70" spans="3:14">
      <c r="C70" s="97" t="s">
        <v>16</v>
      </c>
      <c r="D70" s="95" t="s">
        <v>45</v>
      </c>
      <c r="E70" s="130">
        <v>237014.21519162695</v>
      </c>
      <c r="F70" s="131">
        <v>11.440882278939657</v>
      </c>
      <c r="G70" s="131">
        <v>70.024097058407392</v>
      </c>
      <c r="H70" s="131">
        <v>801.13745113428376</v>
      </c>
      <c r="I70" s="130">
        <v>189880964.24121255</v>
      </c>
      <c r="J70" s="130">
        <v>232402.46896619105</v>
      </c>
      <c r="K70" s="131">
        <v>11.153869706461508</v>
      </c>
      <c r="L70" s="131">
        <v>75.478145021694758</v>
      </c>
      <c r="M70" s="131">
        <v>841.87339525738969</v>
      </c>
      <c r="N70" s="130">
        <v>195653455.61476743</v>
      </c>
    </row>
    <row r="71" spans="3:14">
      <c r="C71" s="97"/>
      <c r="D71" s="97" t="s">
        <v>46</v>
      </c>
      <c r="E71" s="120">
        <v>202521.46522970521</v>
      </c>
      <c r="F71" s="118">
        <v>9.095434693727082</v>
      </c>
      <c r="G71" s="118">
        <v>86.292514117090889</v>
      </c>
      <c r="H71" s="118">
        <v>784.86792670952241</v>
      </c>
      <c r="I71" s="120">
        <v>158952602.52901337</v>
      </c>
      <c r="J71" s="120">
        <v>193633.39563628373</v>
      </c>
      <c r="K71" s="118">
        <v>8.8216437764468374</v>
      </c>
      <c r="L71" s="118">
        <v>100.4454254191842</v>
      </c>
      <c r="M71" s="118">
        <v>886.09376202170131</v>
      </c>
      <c r="N71" s="120">
        <v>171577343.99239114</v>
      </c>
    </row>
    <row r="72" spans="3:14">
      <c r="C72" s="97"/>
      <c r="D72" s="97" t="s">
        <v>55</v>
      </c>
      <c r="E72" s="120">
        <v>27100.558421257356</v>
      </c>
      <c r="F72" s="118">
        <v>19.811734629747015</v>
      </c>
      <c r="G72" s="118">
        <v>33.361468668955872</v>
      </c>
      <c r="H72" s="118">
        <v>660.94856412797321</v>
      </c>
      <c r="I72" s="120">
        <v>17912075.175596301</v>
      </c>
      <c r="J72" s="120">
        <v>33870.156574155924</v>
      </c>
      <c r="K72" s="118">
        <v>19.964646999041122</v>
      </c>
      <c r="L72" s="118">
        <v>25.116938089278474</v>
      </c>
      <c r="M72" s="118">
        <v>501.45080264921512</v>
      </c>
      <c r="N72" s="120">
        <v>16984217.199965078</v>
      </c>
    </row>
    <row r="73" spans="3:14">
      <c r="C73" s="97"/>
      <c r="D73" s="97" t="s">
        <v>57</v>
      </c>
      <c r="E73" s="120">
        <v>7392.191540664393</v>
      </c>
      <c r="F73" s="118">
        <v>45.00991347123022</v>
      </c>
      <c r="G73" s="118">
        <v>39.120618371361829</v>
      </c>
      <c r="H73" s="118">
        <v>1760.8156478360152</v>
      </c>
      <c r="I73" s="120">
        <v>13016286.536602885</v>
      </c>
      <c r="J73" s="120">
        <v>4898.9167557513865</v>
      </c>
      <c r="K73" s="118">
        <v>42.420867579045144</v>
      </c>
      <c r="L73" s="118">
        <v>34.125785404413072</v>
      </c>
      <c r="M73" s="118">
        <v>1447.6454236715185</v>
      </c>
      <c r="N73" s="120">
        <v>7091894.4224112174</v>
      </c>
    </row>
    <row r="74" spans="3:14">
      <c r="C74" s="97"/>
      <c r="D74" s="95" t="s">
        <v>49</v>
      </c>
      <c r="E74" s="130">
        <v>21474.246062562142</v>
      </c>
      <c r="F74" s="131">
        <v>8.7158886709604459</v>
      </c>
      <c r="G74" s="131">
        <v>158.74592031707968</v>
      </c>
      <c r="H74" s="131">
        <v>1383.6117684528244</v>
      </c>
      <c r="I74" s="130">
        <v>29712019.570812706</v>
      </c>
      <c r="J74" s="130">
        <v>25561.004942435848</v>
      </c>
      <c r="K74" s="131">
        <v>7.5459037948976677</v>
      </c>
      <c r="L74" s="131">
        <v>118.23694007820035</v>
      </c>
      <c r="M74" s="131">
        <v>892.20457483318023</v>
      </c>
      <c r="N74" s="130">
        <v>22805645.546974793</v>
      </c>
    </row>
    <row r="75" spans="3:14">
      <c r="C75" s="124"/>
      <c r="D75" s="125" t="s">
        <v>42</v>
      </c>
      <c r="E75" s="113">
        <v>258488.46125418908</v>
      </c>
      <c r="F75" s="126">
        <v>11.214500091615983</v>
      </c>
      <c r="G75" s="126">
        <v>75.752571470237569</v>
      </c>
      <c r="H75" s="126">
        <v>849.52721969312552</v>
      </c>
      <c r="I75" s="114">
        <v>219592983.81202525</v>
      </c>
      <c r="J75" s="113">
        <v>257963.47390862691</v>
      </c>
      <c r="K75" s="126">
        <v>10.796364695770384</v>
      </c>
      <c r="L75" s="126">
        <v>78.439420997789199</v>
      </c>
      <c r="M75" s="126">
        <v>846.8605956172014</v>
      </c>
      <c r="N75" s="114">
        <v>218459101.16174221</v>
      </c>
    </row>
    <row r="76" spans="3:14">
      <c r="C76" s="95" t="s">
        <v>36</v>
      </c>
      <c r="D76" s="95" t="s">
        <v>45</v>
      </c>
      <c r="E76" s="130">
        <v>236283.80220199656</v>
      </c>
      <c r="F76" s="131">
        <v>11.728245521435044</v>
      </c>
      <c r="G76" s="131">
        <v>80.393286278227649</v>
      </c>
      <c r="H76" s="131">
        <v>942.87219974606887</v>
      </c>
      <c r="I76" s="130">
        <v>222785428.34656158</v>
      </c>
      <c r="J76" s="130">
        <v>262458.42651715945</v>
      </c>
      <c r="K76" s="131">
        <v>11.5442566299873</v>
      </c>
      <c r="L76" s="131">
        <v>75.784879456161605</v>
      </c>
      <c r="M76" s="131">
        <v>874.88009711458187</v>
      </c>
      <c r="N76" s="130">
        <v>229619653.67987281</v>
      </c>
    </row>
    <row r="77" spans="3:14">
      <c r="C77" s="97"/>
      <c r="D77" s="97" t="s">
        <v>46</v>
      </c>
      <c r="E77" s="120">
        <v>193970.21017682747</v>
      </c>
      <c r="F77" s="118">
        <v>8.0190882853309891</v>
      </c>
      <c r="G77" s="118">
        <v>101.38838950487626</v>
      </c>
      <c r="H77" s="118">
        <v>813.04244654712863</v>
      </c>
      <c r="I77" s="120">
        <v>157706014.23942855</v>
      </c>
      <c r="J77" s="120">
        <v>215055.68317787279</v>
      </c>
      <c r="K77" s="118">
        <v>8.0467836769029901</v>
      </c>
      <c r="L77" s="118">
        <v>104.63341081510882</v>
      </c>
      <c r="M77" s="118">
        <v>841.96242220570241</v>
      </c>
      <c r="N77" s="120">
        <v>181068803.91754392</v>
      </c>
    </row>
    <row r="78" spans="3:14">
      <c r="C78" s="97"/>
      <c r="D78" s="97" t="s">
        <v>55</v>
      </c>
      <c r="E78" s="120">
        <v>24006.276498229337</v>
      </c>
      <c r="F78" s="118">
        <v>19.239610249760386</v>
      </c>
      <c r="G78" s="118">
        <v>57.067820032831321</v>
      </c>
      <c r="H78" s="118">
        <v>1097.9626152351425</v>
      </c>
      <c r="I78" s="120">
        <v>26357994.126053821</v>
      </c>
      <c r="J78" s="120">
        <v>31963.196673267641</v>
      </c>
      <c r="K78" s="118">
        <v>16.981560523329318</v>
      </c>
      <c r="L78" s="118">
        <v>43.719991602864567</v>
      </c>
      <c r="M78" s="118">
        <v>742.43368348349418</v>
      </c>
      <c r="N78" s="120">
        <v>23730553.842041463</v>
      </c>
    </row>
    <row r="79" spans="3:14">
      <c r="C79" s="97"/>
      <c r="D79" s="97" t="s">
        <v>57</v>
      </c>
      <c r="E79" s="120">
        <v>18307.315526939765</v>
      </c>
      <c r="F79" s="118">
        <v>41.178008886544987</v>
      </c>
      <c r="G79" s="118">
        <v>51.364287193086916</v>
      </c>
      <c r="H79" s="118">
        <v>2115.0790744879819</v>
      </c>
      <c r="I79" s="120">
        <v>38721419.981079221</v>
      </c>
      <c r="J79" s="120">
        <v>15439.54666601899</v>
      </c>
      <c r="K79" s="118">
        <v>49.003764614076971</v>
      </c>
      <c r="L79" s="118">
        <v>32.805220823358532</v>
      </c>
      <c r="M79" s="118">
        <v>1607.579319340678</v>
      </c>
      <c r="N79" s="120">
        <v>24820295.920287441</v>
      </c>
    </row>
    <row r="80" spans="3:14">
      <c r="C80" s="97"/>
      <c r="D80" s="95" t="s">
        <v>49</v>
      </c>
      <c r="E80" s="130">
        <v>33621.280376363524</v>
      </c>
      <c r="F80" s="131">
        <v>8.4105302270001214</v>
      </c>
      <c r="G80" s="131">
        <v>175.90871204192382</v>
      </c>
      <c r="H80" s="131">
        <v>1479.4855398212605</v>
      </c>
      <c r="I80" s="130">
        <v>49742198.147106141</v>
      </c>
      <c r="J80" s="130">
        <v>38397.158937169959</v>
      </c>
      <c r="K80" s="131">
        <v>9.0646076339394241</v>
      </c>
      <c r="L80" s="131">
        <v>146.22392642020458</v>
      </c>
      <c r="M80" s="131">
        <v>1325.4625196931829</v>
      </c>
      <c r="N80" s="130">
        <v>50893995.033920914</v>
      </c>
    </row>
    <row r="81" spans="3:14">
      <c r="C81" s="124"/>
      <c r="D81" s="125" t="s">
        <v>42</v>
      </c>
      <c r="E81" s="113">
        <v>269905.0825783601</v>
      </c>
      <c r="F81" s="126">
        <v>11.314967508818292</v>
      </c>
      <c r="G81" s="126">
        <v>89.237246208321906</v>
      </c>
      <c r="H81" s="126">
        <v>1009.7165414235808</v>
      </c>
      <c r="I81" s="114">
        <v>272527626.49366772</v>
      </c>
      <c r="J81" s="113">
        <v>300855.58545432938</v>
      </c>
      <c r="K81" s="126">
        <v>11.227787595630287</v>
      </c>
      <c r="L81" s="126">
        <v>83.042751480386329</v>
      </c>
      <c r="M81" s="126">
        <v>932.38637497849049</v>
      </c>
      <c r="N81" s="114">
        <v>280513648.71379375</v>
      </c>
    </row>
    <row r="82" spans="3:14">
      <c r="C82" s="97" t="s">
        <v>0</v>
      </c>
      <c r="D82" s="95" t="s">
        <v>45</v>
      </c>
      <c r="E82" s="130">
        <v>25829.144805955366</v>
      </c>
      <c r="F82" s="131">
        <v>17.469137007415178</v>
      </c>
      <c r="G82" s="131">
        <v>66.874958074425521</v>
      </c>
      <c r="H82" s="131">
        <v>1168.2478049672852</v>
      </c>
      <c r="I82" s="130">
        <v>30174841.723739531</v>
      </c>
      <c r="J82" s="130">
        <v>31211.69528344876</v>
      </c>
      <c r="K82" s="131">
        <v>15.200848655243398</v>
      </c>
      <c r="L82" s="131">
        <v>64.202112289263283</v>
      </c>
      <c r="M82" s="131">
        <v>975.92659225603336</v>
      </c>
      <c r="N82" s="130">
        <v>30460323.416509859</v>
      </c>
    </row>
    <row r="83" spans="3:14">
      <c r="C83" s="97"/>
      <c r="D83" s="97" t="s">
        <v>46</v>
      </c>
      <c r="E83" s="120">
        <v>18763.013159065868</v>
      </c>
      <c r="F83" s="118">
        <v>8.7372078705225249</v>
      </c>
      <c r="G83" s="118">
        <v>93.052078133792534</v>
      </c>
      <c r="H83" s="118">
        <v>813.01534943904903</v>
      </c>
      <c r="I83" s="120">
        <v>15254617.700047411</v>
      </c>
      <c r="J83" s="120">
        <v>24836.1452880246</v>
      </c>
      <c r="K83" s="118">
        <v>9.192912612435995</v>
      </c>
      <c r="L83" s="118">
        <v>97.139317378110732</v>
      </c>
      <c r="M83" s="118">
        <v>892.99325588865713</v>
      </c>
      <c r="N83" s="120">
        <v>22178510.244476818</v>
      </c>
    </row>
    <row r="84" spans="3:14">
      <c r="C84" s="97"/>
      <c r="D84" s="97" t="s">
        <v>55</v>
      </c>
      <c r="E84" s="120">
        <v>4351.4978346029711</v>
      </c>
      <c r="F84" s="118">
        <v>25.119938217485263</v>
      </c>
      <c r="G84" s="118">
        <v>68.864287769202434</v>
      </c>
      <c r="H84" s="118">
        <v>1729.866654153491</v>
      </c>
      <c r="I84" s="120">
        <v>7527510.9997008033</v>
      </c>
      <c r="J84" s="120">
        <v>4455.1405691069795</v>
      </c>
      <c r="K84" s="118">
        <v>23.237585288797085</v>
      </c>
      <c r="L84" s="118">
        <v>36.397083633506909</v>
      </c>
      <c r="M84" s="118">
        <v>845.78033519709743</v>
      </c>
      <c r="N84" s="120">
        <v>3768070.2838894883</v>
      </c>
    </row>
    <row r="85" spans="3:14">
      <c r="C85" s="97"/>
      <c r="D85" s="97" t="s">
        <v>57</v>
      </c>
      <c r="E85" s="120">
        <v>2714.6338122865282</v>
      </c>
      <c r="F85" s="118">
        <v>65.558443126752266</v>
      </c>
      <c r="G85" s="118">
        <v>41.539758000511071</v>
      </c>
      <c r="H85" s="118">
        <v>2723.2818623755575</v>
      </c>
      <c r="I85" s="120">
        <v>7392713.0239913156</v>
      </c>
      <c r="J85" s="120">
        <v>1920.4094263171773</v>
      </c>
      <c r="K85" s="118">
        <v>74.255537445455673</v>
      </c>
      <c r="L85" s="118">
        <v>31.652946401767281</v>
      </c>
      <c r="M85" s="118">
        <v>2350.406546795432</v>
      </c>
      <c r="N85" s="120">
        <v>4513742.8881435534</v>
      </c>
    </row>
    <row r="86" spans="3:14">
      <c r="C86" s="97"/>
      <c r="D86" s="95" t="s">
        <v>49</v>
      </c>
      <c r="E86" s="130">
        <v>6260.8805309061936</v>
      </c>
      <c r="F86" s="131">
        <v>9.2393977169476589</v>
      </c>
      <c r="G86" s="131">
        <v>184.834199398019</v>
      </c>
      <c r="H86" s="131">
        <v>1707.7566799319052</v>
      </c>
      <c r="I86" s="130">
        <v>10692060.548910664</v>
      </c>
      <c r="J86" s="130">
        <v>7004.1835100833359</v>
      </c>
      <c r="K86" s="131">
        <v>9.7602240077164026</v>
      </c>
      <c r="L86" s="131">
        <v>169.59718557472135</v>
      </c>
      <c r="M86" s="131">
        <v>1655.3065222875293</v>
      </c>
      <c r="N86" s="130">
        <v>11594070.647539707</v>
      </c>
    </row>
    <row r="87" spans="3:14">
      <c r="C87" s="124"/>
      <c r="D87" s="125" t="s">
        <v>42</v>
      </c>
      <c r="E87" s="113">
        <v>32090.025336861559</v>
      </c>
      <c r="F87" s="126">
        <v>15.863484972016657</v>
      </c>
      <c r="G87" s="126">
        <v>80.279204023127363</v>
      </c>
      <c r="H87" s="126">
        <v>1273.50794658634</v>
      </c>
      <c r="I87" s="114">
        <v>40866902.272650197</v>
      </c>
      <c r="J87" s="113">
        <v>38215.878793532094</v>
      </c>
      <c r="K87" s="126">
        <v>14.203694209400558</v>
      </c>
      <c r="L87" s="126">
        <v>77.475826012581081</v>
      </c>
      <c r="M87" s="126">
        <v>1100.4429413034229</v>
      </c>
      <c r="N87" s="114">
        <v>42054394.064049564</v>
      </c>
    </row>
    <row r="88" spans="3:14">
      <c r="C88" s="97" t="s">
        <v>14</v>
      </c>
      <c r="D88" s="95" t="s">
        <v>45</v>
      </c>
      <c r="E88" s="130">
        <v>57674.250821474641</v>
      </c>
      <c r="F88" s="131">
        <v>16.248559435317475</v>
      </c>
      <c r="G88" s="131">
        <v>71.203186280487799</v>
      </c>
      <c r="H88" s="131">
        <v>1156.9492042624877</v>
      </c>
      <c r="I88" s="130">
        <v>66726178.59434022</v>
      </c>
      <c r="J88" s="130">
        <v>55451.418290323432</v>
      </c>
      <c r="K88" s="131">
        <v>16.919442214683826</v>
      </c>
      <c r="L88" s="131">
        <v>67.536357491718434</v>
      </c>
      <c r="M88" s="131">
        <v>1142.6774979713591</v>
      </c>
      <c r="N88" s="130">
        <v>63363087.91095005</v>
      </c>
    </row>
    <row r="89" spans="3:14">
      <c r="C89" s="97"/>
      <c r="D89" s="97" t="s">
        <v>46</v>
      </c>
      <c r="E89" s="120">
        <v>44317.606769412363</v>
      </c>
      <c r="F89" s="118">
        <v>10.923067268609371</v>
      </c>
      <c r="G89" s="118">
        <v>92.520601672216287</v>
      </c>
      <c r="H89" s="118">
        <v>1010.6087557978311</v>
      </c>
      <c r="I89" s="120">
        <v>44787761.437173367</v>
      </c>
      <c r="J89" s="120">
        <v>42678.471631253575</v>
      </c>
      <c r="K89" s="118">
        <v>11.201308784963043</v>
      </c>
      <c r="L89" s="118">
        <v>97.63707245810032</v>
      </c>
      <c r="M89" s="118">
        <v>1093.6629974629923</v>
      </c>
      <c r="N89" s="120">
        <v>46675865.211376064</v>
      </c>
    </row>
    <row r="90" spans="3:14">
      <c r="C90" s="97"/>
      <c r="D90" s="97" t="s">
        <v>55</v>
      </c>
      <c r="E90" s="120">
        <v>8654.2633054447579</v>
      </c>
      <c r="F90" s="118">
        <v>19.062789023893103</v>
      </c>
      <c r="G90" s="118">
        <v>52.357709673755537</v>
      </c>
      <c r="H90" s="118">
        <v>998.08397328504873</v>
      </c>
      <c r="I90" s="120">
        <v>8637681.5057533029</v>
      </c>
      <c r="J90" s="120">
        <v>8655.0480325614353</v>
      </c>
      <c r="K90" s="118">
        <v>21.530922617169271</v>
      </c>
      <c r="L90" s="118">
        <v>41.755279009713753</v>
      </c>
      <c r="M90" s="118">
        <v>899.02968121645927</v>
      </c>
      <c r="N90" s="120">
        <v>7781145.0736268498</v>
      </c>
    </row>
    <row r="91" spans="3:14">
      <c r="C91" s="97"/>
      <c r="D91" s="97" t="s">
        <v>57</v>
      </c>
      <c r="E91" s="120">
        <v>4702.3807466175203</v>
      </c>
      <c r="F91" s="118">
        <v>61.259373157387294</v>
      </c>
      <c r="G91" s="118">
        <v>46.172705509190187</v>
      </c>
      <c r="H91" s="118">
        <v>2828.5109964736339</v>
      </c>
      <c r="I91" s="120">
        <v>13300735.651413552</v>
      </c>
      <c r="J91" s="120">
        <v>4117.8986265084231</v>
      </c>
      <c r="K91" s="118">
        <v>66.490504907991266</v>
      </c>
      <c r="L91" s="118">
        <v>32.527538100254702</v>
      </c>
      <c r="M91" s="118">
        <v>2162.7724316998583</v>
      </c>
      <c r="N91" s="120">
        <v>8906077.625947129</v>
      </c>
    </row>
    <row r="92" spans="3:14">
      <c r="C92" s="97"/>
      <c r="D92" s="95" t="s">
        <v>49</v>
      </c>
      <c r="E92" s="130">
        <v>10112.836636602915</v>
      </c>
      <c r="F92" s="131">
        <v>9.3441000727666434</v>
      </c>
      <c r="G92" s="131">
        <v>168.7714413106325</v>
      </c>
      <c r="H92" s="131">
        <v>1577.0172370316125</v>
      </c>
      <c r="I92" s="130">
        <v>15948117.691207593</v>
      </c>
      <c r="J92" s="130">
        <v>11146.611002061436</v>
      </c>
      <c r="K92" s="131">
        <v>10.694425058433703</v>
      </c>
      <c r="L92" s="131">
        <v>129.23467768496394</v>
      </c>
      <c r="M92" s="131">
        <v>1382.0905754526812</v>
      </c>
      <c r="N92" s="130">
        <v>15405626.014186278</v>
      </c>
    </row>
    <row r="93" spans="3:14">
      <c r="C93" s="124"/>
      <c r="D93" s="125" t="s">
        <v>42</v>
      </c>
      <c r="E93" s="113">
        <v>67787.087458077556</v>
      </c>
      <c r="F93" s="126">
        <v>15.218515628807541</v>
      </c>
      <c r="G93" s="126">
        <v>80.140350569003644</v>
      </c>
      <c r="H93" s="126">
        <v>1219.6171776324973</v>
      </c>
      <c r="I93" s="114">
        <v>82674296.285547808</v>
      </c>
      <c r="J93" s="113">
        <v>66598.029292384861</v>
      </c>
      <c r="K93" s="126">
        <v>15.877551854576536</v>
      </c>
      <c r="L93" s="126">
        <v>74.491863159997791</v>
      </c>
      <c r="M93" s="126">
        <v>1182.7484200668846</v>
      </c>
      <c r="N93" s="114">
        <v>78768713.925136328</v>
      </c>
    </row>
    <row r="94" spans="3:14">
      <c r="C94" s="101" t="s">
        <v>59</v>
      </c>
      <c r="E94" s="16"/>
      <c r="F94" s="20"/>
      <c r="G94" s="20"/>
      <c r="I94" s="16"/>
      <c r="J94" s="17"/>
      <c r="L94" s="16"/>
    </row>
    <row r="95" spans="3:14">
      <c r="E95" s="16"/>
      <c r="F95" s="20"/>
      <c r="G95" s="20"/>
      <c r="I95" s="16"/>
      <c r="J95" s="17"/>
      <c r="L95" s="16"/>
    </row>
    <row r="96" spans="3:14">
      <c r="E96" s="16"/>
      <c r="F96" s="20"/>
      <c r="G96" s="20"/>
      <c r="I96" s="16"/>
      <c r="J96" s="17"/>
      <c r="L96" s="16"/>
    </row>
    <row r="97" spans="3:14">
      <c r="C97" s="138" t="s">
        <v>123</v>
      </c>
      <c r="E97" s="17"/>
      <c r="F97" s="17"/>
      <c r="G97" s="16"/>
      <c r="J97" s="17"/>
      <c r="L97" s="16"/>
    </row>
    <row r="98" spans="3:14" ht="18.75" customHeight="1">
      <c r="C98" s="219" t="s">
        <v>31</v>
      </c>
      <c r="D98" s="226" t="s">
        <v>40</v>
      </c>
      <c r="E98" s="211" t="s">
        <v>174</v>
      </c>
      <c r="F98" s="212"/>
      <c r="G98" s="212"/>
      <c r="H98" s="212"/>
      <c r="I98" s="213"/>
      <c r="J98" s="212" t="s">
        <v>175</v>
      </c>
      <c r="K98" s="212"/>
      <c r="L98" s="212"/>
      <c r="M98" s="212"/>
      <c r="N98" s="212"/>
    </row>
    <row r="99" spans="3:14" ht="63.75">
      <c r="C99" s="220"/>
      <c r="D99" s="227"/>
      <c r="E99" s="102" t="s">
        <v>62</v>
      </c>
      <c r="F99" s="103" t="s">
        <v>32</v>
      </c>
      <c r="G99" s="103" t="s">
        <v>33</v>
      </c>
      <c r="H99" s="103" t="s">
        <v>34</v>
      </c>
      <c r="I99" s="104" t="s">
        <v>61</v>
      </c>
      <c r="J99" s="102" t="s">
        <v>62</v>
      </c>
      <c r="K99" s="103" t="s">
        <v>32</v>
      </c>
      <c r="L99" s="103" t="s">
        <v>33</v>
      </c>
      <c r="M99" s="103" t="s">
        <v>34</v>
      </c>
      <c r="N99" s="104" t="s">
        <v>61</v>
      </c>
    </row>
    <row r="100" spans="3:14">
      <c r="C100" s="97" t="s">
        <v>7</v>
      </c>
      <c r="D100" s="95" t="s">
        <v>45</v>
      </c>
      <c r="E100" s="130">
        <v>24426.292460248656</v>
      </c>
      <c r="F100" s="131">
        <v>9.5778795636885654</v>
      </c>
      <c r="G100" s="131">
        <v>101.67270198020849</v>
      </c>
      <c r="H100" s="131">
        <v>973.80889448123685</v>
      </c>
      <c r="I100" s="130">
        <v>23786540.856990121</v>
      </c>
      <c r="J100" s="130">
        <v>26127.402790882559</v>
      </c>
      <c r="K100" s="131">
        <v>13.626152995536934</v>
      </c>
      <c r="L100" s="131">
        <v>74.935206148957192</v>
      </c>
      <c r="M100" s="131">
        <v>1021.0785837377906</v>
      </c>
      <c r="N100" s="130">
        <v>26678131.438461162</v>
      </c>
    </row>
    <row r="101" spans="3:14">
      <c r="C101" s="97"/>
      <c r="D101" s="97" t="s">
        <v>46</v>
      </c>
      <c r="E101" s="120">
        <v>20677.380078366587</v>
      </c>
      <c r="F101" s="118">
        <v>7.7140677875665595</v>
      </c>
      <c r="G101" s="118">
        <v>114.4685473112295</v>
      </c>
      <c r="H101" s="118">
        <v>883.01813350309419</v>
      </c>
      <c r="I101" s="120">
        <v>18258501.562533326</v>
      </c>
      <c r="J101" s="120">
        <v>21593.606305408641</v>
      </c>
      <c r="K101" s="118">
        <v>10.465476932381204</v>
      </c>
      <c r="L101" s="118">
        <v>96.279699272440169</v>
      </c>
      <c r="M101" s="118">
        <v>1007.6129717923219</v>
      </c>
      <c r="N101" s="120">
        <v>21757997.821106222</v>
      </c>
    </row>
    <row r="102" spans="3:14">
      <c r="C102" s="97"/>
      <c r="D102" s="97" t="s">
        <v>55</v>
      </c>
      <c r="E102" s="120">
        <v>2153.7652473426765</v>
      </c>
      <c r="F102" s="118">
        <v>16.442753492990935</v>
      </c>
      <c r="G102" s="118">
        <v>60.37939023193865</v>
      </c>
      <c r="H102" s="118">
        <v>992.80342964087197</v>
      </c>
      <c r="I102" s="120">
        <v>2138265.52420313</v>
      </c>
      <c r="J102" s="120">
        <v>3179.2466353980171</v>
      </c>
      <c r="K102" s="118">
        <v>16.65934967161251</v>
      </c>
      <c r="L102" s="118">
        <v>49.249492496858601</v>
      </c>
      <c r="M102" s="118">
        <v>820.46451665462416</v>
      </c>
      <c r="N102" s="120">
        <v>2608459.0540376743</v>
      </c>
    </row>
    <row r="103" spans="3:14">
      <c r="C103" s="97"/>
      <c r="D103" s="97" t="s">
        <v>57</v>
      </c>
      <c r="E103" s="120">
        <v>1595.1471345393936</v>
      </c>
      <c r="F103" s="118">
        <v>24.468930726783299</v>
      </c>
      <c r="G103" s="118">
        <v>86.847030865644228</v>
      </c>
      <c r="H103" s="118">
        <v>2125.0539820782597</v>
      </c>
      <c r="I103" s="120">
        <v>3389773.7702536639</v>
      </c>
      <c r="J103" s="120">
        <v>1354.5498500759038</v>
      </c>
      <c r="K103" s="118">
        <v>56.893009683399619</v>
      </c>
      <c r="L103" s="118">
        <v>29.996652556383516</v>
      </c>
      <c r="M103" s="118">
        <v>1706.5998443599015</v>
      </c>
      <c r="N103" s="120">
        <v>2311674.5633172654</v>
      </c>
    </row>
    <row r="104" spans="3:14">
      <c r="C104" s="97"/>
      <c r="D104" s="95" t="s">
        <v>49</v>
      </c>
      <c r="E104" s="130">
        <v>3291.0641344329028</v>
      </c>
      <c r="F104" s="131">
        <v>8.0701592585250417</v>
      </c>
      <c r="G104" s="131">
        <v>179.77466869363261</v>
      </c>
      <c r="H104" s="131">
        <v>1450.8102070061909</v>
      </c>
      <c r="I104" s="130">
        <v>4774709.4381472506</v>
      </c>
      <c r="J104" s="130">
        <v>3538.6388903776401</v>
      </c>
      <c r="K104" s="131">
        <v>9.4261725433965715</v>
      </c>
      <c r="L104" s="131">
        <v>143.49049442702076</v>
      </c>
      <c r="M104" s="131">
        <v>1352.566158806382</v>
      </c>
      <c r="N104" s="130">
        <v>4786243.2113609621</v>
      </c>
    </row>
    <row r="105" spans="3:14">
      <c r="C105" s="124"/>
      <c r="D105" s="125" t="s">
        <v>42</v>
      </c>
      <c r="E105" s="113">
        <v>27717.356594681558</v>
      </c>
      <c r="F105" s="126">
        <v>9.3988580107446573</v>
      </c>
      <c r="G105" s="126">
        <v>109.63527674391392</v>
      </c>
      <c r="H105" s="126">
        <v>1030.4463990847428</v>
      </c>
      <c r="I105" s="114">
        <v>28561250.295137372</v>
      </c>
      <c r="J105" s="113">
        <v>29666.041681260198</v>
      </c>
      <c r="K105" s="126">
        <v>13.125168930104369</v>
      </c>
      <c r="L105" s="126">
        <v>80.808045057668437</v>
      </c>
      <c r="M105" s="126">
        <v>1060.6192422933836</v>
      </c>
      <c r="N105" s="114">
        <v>31464374.649822123</v>
      </c>
    </row>
    <row r="106" spans="3:14">
      <c r="C106" s="97" t="s">
        <v>8</v>
      </c>
      <c r="D106" s="95" t="s">
        <v>45</v>
      </c>
      <c r="E106" s="130">
        <v>128354.11411431793</v>
      </c>
      <c r="F106" s="131">
        <v>8.9510648237461954</v>
      </c>
      <c r="G106" s="131">
        <v>88.865292323220686</v>
      </c>
      <c r="H106" s="131">
        <v>795.43899216630348</v>
      </c>
      <c r="I106" s="130">
        <v>102097867.17149174</v>
      </c>
      <c r="J106" s="130">
        <v>149667.91015250469</v>
      </c>
      <c r="K106" s="131">
        <v>8.4267904694090667</v>
      </c>
      <c r="L106" s="131">
        <v>86.517895871729863</v>
      </c>
      <c r="M106" s="131">
        <v>729.06818036521918</v>
      </c>
      <c r="N106" s="130">
        <v>109118110.91395175</v>
      </c>
    </row>
    <row r="107" spans="3:14">
      <c r="C107" s="97"/>
      <c r="D107" s="97" t="s">
        <v>46</v>
      </c>
      <c r="E107" s="120">
        <v>110212.21016998266</v>
      </c>
      <c r="F107" s="118">
        <v>6.7863350277673637</v>
      </c>
      <c r="G107" s="118">
        <v>106.16553989438607</v>
      </c>
      <c r="H107" s="118">
        <v>720.47492212710563</v>
      </c>
      <c r="I107" s="120">
        <v>79405133.539674461</v>
      </c>
      <c r="J107" s="120">
        <v>125947.459953186</v>
      </c>
      <c r="K107" s="118">
        <v>6.3371497937861436</v>
      </c>
      <c r="L107" s="118">
        <v>113.33291535144637</v>
      </c>
      <c r="M107" s="118">
        <v>718.20766114860089</v>
      </c>
      <c r="N107" s="120">
        <v>90456430.640584797</v>
      </c>
    </row>
    <row r="108" spans="3:14">
      <c r="C108" s="97"/>
      <c r="D108" s="97" t="s">
        <v>55</v>
      </c>
      <c r="E108" s="120">
        <v>8846.7501108389351</v>
      </c>
      <c r="F108" s="118">
        <v>17.201098495591776</v>
      </c>
      <c r="G108" s="118">
        <v>52.929840988479384</v>
      </c>
      <c r="H108" s="118">
        <v>910.45140819884455</v>
      </c>
      <c r="I108" s="120">
        <v>8054536.0963965924</v>
      </c>
      <c r="J108" s="120">
        <v>15673.761436201212</v>
      </c>
      <c r="K108" s="118">
        <v>12.756535810721903</v>
      </c>
      <c r="L108" s="118">
        <v>47.878066567955919</v>
      </c>
      <c r="M108" s="118">
        <v>610.75827072225684</v>
      </c>
      <c r="N108" s="120">
        <v>9572879.4304874483</v>
      </c>
    </row>
    <row r="109" spans="3:14">
      <c r="C109" s="97"/>
      <c r="D109" s="97" t="s">
        <v>57</v>
      </c>
      <c r="E109" s="120">
        <v>9295.1538334963225</v>
      </c>
      <c r="F109" s="118">
        <v>26.766118980039884</v>
      </c>
      <c r="G109" s="118">
        <v>58.836335753603144</v>
      </c>
      <c r="H109" s="118">
        <v>1574.8203631305164</v>
      </c>
      <c r="I109" s="120">
        <v>14638197.53542069</v>
      </c>
      <c r="J109" s="120">
        <v>8046.6887631174859</v>
      </c>
      <c r="K109" s="118">
        <v>32.700320302648684</v>
      </c>
      <c r="L109" s="118">
        <v>34.541196458581105</v>
      </c>
      <c r="M109" s="118">
        <v>1129.5081878323165</v>
      </c>
      <c r="N109" s="120">
        <v>9088800.8428794965</v>
      </c>
    </row>
    <row r="110" spans="3:14">
      <c r="C110" s="97"/>
      <c r="D110" s="95" t="s">
        <v>49</v>
      </c>
      <c r="E110" s="130">
        <v>13956.499074421499</v>
      </c>
      <c r="F110" s="131">
        <v>7.4425011452930097</v>
      </c>
      <c r="G110" s="131">
        <v>176.44255406019909</v>
      </c>
      <c r="H110" s="131">
        <v>1313.1739106714556</v>
      </c>
      <c r="I110" s="130">
        <v>18327310.468840629</v>
      </c>
      <c r="J110" s="130">
        <v>16707.72553464755</v>
      </c>
      <c r="K110" s="131">
        <v>7.6090765881760438</v>
      </c>
      <c r="L110" s="131">
        <v>150.30284409451022</v>
      </c>
      <c r="M110" s="131">
        <v>1143.6658521358117</v>
      </c>
      <c r="N110" s="130">
        <v>19108055.160833951</v>
      </c>
    </row>
    <row r="111" spans="3:14">
      <c r="C111" s="124"/>
      <c r="D111" s="125" t="s">
        <v>42</v>
      </c>
      <c r="E111" s="113">
        <v>142310.61318873943</v>
      </c>
      <c r="F111" s="126">
        <v>8.8031189530182345</v>
      </c>
      <c r="G111" s="126">
        <v>96.126567629254438</v>
      </c>
      <c r="H111" s="126">
        <v>846.21360938567886</v>
      </c>
      <c r="I111" s="114">
        <v>120425177.64033237</v>
      </c>
      <c r="J111" s="113">
        <v>166375.63568715224</v>
      </c>
      <c r="K111" s="126">
        <v>8.3446742446560478</v>
      </c>
      <c r="L111" s="126">
        <v>92.35864267127792</v>
      </c>
      <c r="M111" s="126">
        <v>770.7027867704038</v>
      </c>
      <c r="N111" s="114">
        <v>128226166.07478571</v>
      </c>
    </row>
    <row r="112" spans="3:14">
      <c r="C112" s="95" t="s">
        <v>17</v>
      </c>
      <c r="D112" s="95" t="s">
        <v>45</v>
      </c>
      <c r="E112" s="130">
        <v>47953.65522185446</v>
      </c>
      <c r="F112" s="131">
        <v>22.507640881501491</v>
      </c>
      <c r="G112" s="131">
        <v>74.056848789411731</v>
      </c>
      <c r="H112" s="131">
        <v>1666.8449573677376</v>
      </c>
      <c r="I112" s="130">
        <v>79931308.393899187</v>
      </c>
      <c r="J112" s="130">
        <v>63585.302356307875</v>
      </c>
      <c r="K112" s="131">
        <v>18.101019753650732</v>
      </c>
      <c r="L112" s="131">
        <v>73.245107937291436</v>
      </c>
      <c r="M112" s="131">
        <v>1325.8111456311922</v>
      </c>
      <c r="N112" s="130">
        <v>84302102.562322259</v>
      </c>
    </row>
    <row r="113" spans="3:14">
      <c r="C113" s="97"/>
      <c r="D113" s="97" t="s">
        <v>46</v>
      </c>
      <c r="E113" s="120">
        <v>39829.248912592375</v>
      </c>
      <c r="F113" s="118">
        <v>14.355200181184617</v>
      </c>
      <c r="G113" s="118">
        <v>96.660188809458333</v>
      </c>
      <c r="H113" s="118">
        <v>1387.5763599108757</v>
      </c>
      <c r="I113" s="120">
        <v>55266124.224119134</v>
      </c>
      <c r="J113" s="120">
        <v>55948.692884995951</v>
      </c>
      <c r="K113" s="118">
        <v>13.147919429120993</v>
      </c>
      <c r="L113" s="118">
        <v>94.593605446463272</v>
      </c>
      <c r="M113" s="118">
        <v>1243.7091029201597</v>
      </c>
      <c r="N113" s="120">
        <v>69583898.637553841</v>
      </c>
    </row>
    <row r="114" spans="3:14">
      <c r="C114" s="97"/>
      <c r="D114" s="97" t="s">
        <v>55</v>
      </c>
      <c r="E114" s="120">
        <v>3412.4241650601998</v>
      </c>
      <c r="F114" s="118">
        <v>32.866420943320172</v>
      </c>
      <c r="G114" s="118">
        <v>59.445166739391304</v>
      </c>
      <c r="H114" s="118">
        <v>1953.7498731026899</v>
      </c>
      <c r="I114" s="120">
        <v>6667023.2794589177</v>
      </c>
      <c r="J114" s="120">
        <v>4160.5858784563425</v>
      </c>
      <c r="K114" s="118">
        <v>29.531572830097833</v>
      </c>
      <c r="L114" s="118">
        <v>40.731558108918108</v>
      </c>
      <c r="M114" s="118">
        <v>1202.866974776877</v>
      </c>
      <c r="N114" s="120">
        <v>5004631.3489181763</v>
      </c>
    </row>
    <row r="115" spans="3:14">
      <c r="C115" s="97"/>
      <c r="D115" s="97" t="s">
        <v>57</v>
      </c>
      <c r="E115" s="120">
        <v>4711.9821442018874</v>
      </c>
      <c r="F115" s="118">
        <v>83.916413164442091</v>
      </c>
      <c r="G115" s="118">
        <v>45.517414087877938</v>
      </c>
      <c r="H115" s="118">
        <v>3819.6581267753622</v>
      </c>
      <c r="I115" s="120">
        <v>17998160.890321136</v>
      </c>
      <c r="J115" s="120">
        <v>3476.0235928555753</v>
      </c>
      <c r="K115" s="118">
        <v>84.142484962547741</v>
      </c>
      <c r="L115" s="118">
        <v>33.210922572704781</v>
      </c>
      <c r="M115" s="118">
        <v>2794.4495531661496</v>
      </c>
      <c r="N115" s="120">
        <v>9713572.5758502558</v>
      </c>
    </row>
    <row r="116" spans="3:14">
      <c r="C116" s="97"/>
      <c r="D116" s="95" t="s">
        <v>49</v>
      </c>
      <c r="E116" s="130">
        <v>10677.007667719181</v>
      </c>
      <c r="F116" s="131">
        <v>11.339675660601326</v>
      </c>
      <c r="G116" s="131">
        <v>180.78513777257382</v>
      </c>
      <c r="H116" s="131">
        <v>2050.0448265981126</v>
      </c>
      <c r="I116" s="130">
        <v>21888344.332756087</v>
      </c>
      <c r="J116" s="130">
        <v>10035.248342931587</v>
      </c>
      <c r="K116" s="131">
        <v>12.415614046084348</v>
      </c>
      <c r="L116" s="131">
        <v>147.82706521933019</v>
      </c>
      <c r="M116" s="131">
        <v>1835.3637873285431</v>
      </c>
      <c r="N116" s="130">
        <v>18418331.405465405</v>
      </c>
    </row>
    <row r="117" spans="3:14">
      <c r="C117" s="124"/>
      <c r="D117" s="125" t="s">
        <v>42</v>
      </c>
      <c r="E117" s="113">
        <v>58630.662889573643</v>
      </c>
      <c r="F117" s="126">
        <v>20.473885088548027</v>
      </c>
      <c r="G117" s="126">
        <v>84.821616649412931</v>
      </c>
      <c r="H117" s="126">
        <v>1736.6280323049525</v>
      </c>
      <c r="I117" s="114">
        <v>101819652.72665527</v>
      </c>
      <c r="J117" s="113">
        <v>73620.550699239466</v>
      </c>
      <c r="K117" s="126">
        <v>17.326039701697134</v>
      </c>
      <c r="L117" s="126">
        <v>80.530144530345083</v>
      </c>
      <c r="M117" s="126">
        <v>1395.268481316167</v>
      </c>
      <c r="N117" s="114">
        <v>102720433.96778767</v>
      </c>
    </row>
    <row r="118" spans="3:14">
      <c r="C118" s="95" t="s">
        <v>37</v>
      </c>
      <c r="D118" s="95" t="s">
        <v>45</v>
      </c>
      <c r="E118" s="130">
        <v>2446734.3705807393</v>
      </c>
      <c r="F118" s="131">
        <v>8.8209897040984515</v>
      </c>
      <c r="G118" s="131">
        <v>68.90625231308195</v>
      </c>
      <c r="H118" s="131">
        <v>607.82134220170599</v>
      </c>
      <c r="I118" s="130">
        <v>1487177369.1374307</v>
      </c>
      <c r="J118" s="130">
        <v>2599195.8249487514</v>
      </c>
      <c r="K118" s="131">
        <v>8.3316170587829905</v>
      </c>
      <c r="L118" s="131">
        <v>69.450663682683555</v>
      </c>
      <c r="M118" s="131">
        <v>578.63633428244668</v>
      </c>
      <c r="N118" s="130">
        <v>1503989144.2305853</v>
      </c>
    </row>
    <row r="119" spans="3:14">
      <c r="C119" s="97"/>
      <c r="D119" s="97" t="s">
        <v>46</v>
      </c>
      <c r="E119" s="120">
        <v>1900791.0088472478</v>
      </c>
      <c r="F119" s="118">
        <v>7.4605978221484737</v>
      </c>
      <c r="G119" s="118">
        <v>83.718394239351326</v>
      </c>
      <c r="H119" s="118">
        <v>624.58926973587177</v>
      </c>
      <c r="I119" s="120">
        <v>1187213668.1364136</v>
      </c>
      <c r="J119" s="120">
        <v>1951013.516241221</v>
      </c>
      <c r="K119" s="118">
        <v>7.0628528790244109</v>
      </c>
      <c r="L119" s="118">
        <v>89.762844787870733</v>
      </c>
      <c r="M119" s="118">
        <v>633.98176673943419</v>
      </c>
      <c r="N119" s="120">
        <v>1236906995.959125</v>
      </c>
    </row>
    <row r="120" spans="3:14">
      <c r="C120" s="97"/>
      <c r="D120" s="97" t="s">
        <v>55</v>
      </c>
      <c r="E120" s="120">
        <v>358848.06855451269</v>
      </c>
      <c r="F120" s="118">
        <v>13.19601075393359</v>
      </c>
      <c r="G120" s="118">
        <v>33.81444990350797</v>
      </c>
      <c r="H120" s="118">
        <v>446.21584456503984</v>
      </c>
      <c r="I120" s="120">
        <v>160123693.98058519</v>
      </c>
      <c r="J120" s="120">
        <v>399696.34312245186</v>
      </c>
      <c r="K120" s="118">
        <v>12.926773049256038</v>
      </c>
      <c r="L120" s="118">
        <v>29.856319146646317</v>
      </c>
      <c r="M120" s="118">
        <v>385.94586169485461</v>
      </c>
      <c r="N120" s="120">
        <v>154261149.56267697</v>
      </c>
    </row>
    <row r="121" spans="3:14">
      <c r="C121" s="97"/>
      <c r="D121" s="97" t="s">
        <v>57</v>
      </c>
      <c r="E121" s="120">
        <v>187095.29317897878</v>
      </c>
      <c r="F121" s="118">
        <v>14.250590774440949</v>
      </c>
      <c r="G121" s="118">
        <v>52.448818120176952</v>
      </c>
      <c r="H121" s="118">
        <v>747.42664363372501</v>
      </c>
      <c r="I121" s="120">
        <v>139840007.02043188</v>
      </c>
      <c r="J121" s="120">
        <v>248485.96558507861</v>
      </c>
      <c r="K121" s="118">
        <v>10.902019844543981</v>
      </c>
      <c r="L121" s="118">
        <v>41.646749117126774</v>
      </c>
      <c r="M121" s="118">
        <v>454.03368533566055</v>
      </c>
      <c r="N121" s="120">
        <v>112820998.70878336</v>
      </c>
    </row>
    <row r="122" spans="3:14">
      <c r="C122" s="97"/>
      <c r="D122" s="95" t="s">
        <v>49</v>
      </c>
      <c r="E122" s="130">
        <v>210550.1947659968</v>
      </c>
      <c r="F122" s="131">
        <v>7.6781279218960794</v>
      </c>
      <c r="G122" s="131">
        <v>161.52803297102142</v>
      </c>
      <c r="H122" s="131">
        <v>1240.2329001237501</v>
      </c>
      <c r="I122" s="130">
        <v>261131278.67625263</v>
      </c>
      <c r="J122" s="130">
        <v>272746.72223811934</v>
      </c>
      <c r="K122" s="131">
        <v>7.5467936018814168</v>
      </c>
      <c r="L122" s="131">
        <v>130.10136895148497</v>
      </c>
      <c r="M122" s="131">
        <v>981.8481787990803</v>
      </c>
      <c r="N122" s="130">
        <v>267795872.5029161</v>
      </c>
    </row>
    <row r="123" spans="3:14">
      <c r="C123" s="124"/>
      <c r="D123" s="125" t="s">
        <v>42</v>
      </c>
      <c r="E123" s="113">
        <v>2657284.565346736</v>
      </c>
      <c r="F123" s="126">
        <v>8.7304349423046457</v>
      </c>
      <c r="G123" s="126">
        <v>75.36056752847108</v>
      </c>
      <c r="H123" s="126">
        <v>657.93053202247268</v>
      </c>
      <c r="I123" s="114">
        <v>1748308647.8136833</v>
      </c>
      <c r="J123" s="113">
        <v>2871942.5471868706</v>
      </c>
      <c r="K123" s="126">
        <v>8.2570828291149283</v>
      </c>
      <c r="L123" s="126">
        <v>74.715143672274905</v>
      </c>
      <c r="M123" s="126">
        <v>616.929129891196</v>
      </c>
      <c r="N123" s="114">
        <v>1771785016.7335014</v>
      </c>
    </row>
    <row r="124" spans="3:14">
      <c r="C124" s="101" t="s">
        <v>59</v>
      </c>
      <c r="E124" s="16"/>
      <c r="F124" s="20"/>
      <c r="G124" s="20"/>
      <c r="I124" s="16"/>
      <c r="K124" s="10"/>
    </row>
    <row r="125" spans="3:14">
      <c r="E125" s="16"/>
      <c r="K125" s="10"/>
    </row>
  </sheetData>
  <mergeCells count="17">
    <mergeCell ref="C4:N5"/>
    <mergeCell ref="C68:C69"/>
    <mergeCell ref="D68:D69"/>
    <mergeCell ref="E68:I68"/>
    <mergeCell ref="J68:N68"/>
    <mergeCell ref="C8:C9"/>
    <mergeCell ref="D8:D9"/>
    <mergeCell ref="E8:I8"/>
    <mergeCell ref="J8:N8"/>
    <mergeCell ref="C98:C99"/>
    <mergeCell ref="D98:D99"/>
    <mergeCell ref="E98:I98"/>
    <mergeCell ref="J98:N98"/>
    <mergeCell ref="C38:C39"/>
    <mergeCell ref="D38:D39"/>
    <mergeCell ref="E38:I38"/>
    <mergeCell ref="J38:N3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C1:AJ28"/>
  <sheetViews>
    <sheetView zoomScaleNormal="100" workbookViewId="0">
      <selection activeCell="F16" sqref="F16"/>
    </sheetView>
  </sheetViews>
  <sheetFormatPr baseColWidth="10" defaultRowHeight="12.75"/>
  <cols>
    <col min="1" max="2" width="11.42578125" style="31"/>
    <col min="3" max="3" width="17.42578125" style="31" customWidth="1"/>
    <col min="4" max="7" width="11.42578125" style="31"/>
    <col min="8" max="8" width="12" style="31" customWidth="1"/>
    <col min="9" max="13" width="11.42578125" style="31"/>
    <col min="14" max="14" width="11.42578125" style="31" customWidth="1"/>
    <col min="15" max="16384" width="11.42578125" style="31"/>
  </cols>
  <sheetData>
    <row r="1" spans="3:36" ht="15" customHeight="1"/>
    <row r="2" spans="3:36" ht="15" customHeight="1"/>
    <row r="3" spans="3:36" ht="15" customHeight="1">
      <c r="AJ3" s="54"/>
    </row>
    <row r="4" spans="3:36" ht="15" customHeight="1">
      <c r="C4" s="145" t="s">
        <v>124</v>
      </c>
      <c r="AD4" s="55"/>
    </row>
    <row r="5" spans="3:36" ht="15" customHeight="1">
      <c r="C5" s="88" t="s">
        <v>175</v>
      </c>
      <c r="V5" s="38"/>
    </row>
    <row r="6" spans="3:36" ht="15" customHeight="1"/>
    <row r="7" spans="3:36" ht="36.75" customHeight="1">
      <c r="C7" s="170"/>
      <c r="D7" s="229" t="s">
        <v>116</v>
      </c>
      <c r="E7" s="230"/>
      <c r="F7" s="230"/>
      <c r="G7" s="230"/>
      <c r="H7" s="229" t="s">
        <v>112</v>
      </c>
      <c r="I7" s="230"/>
      <c r="J7" s="230"/>
      <c r="K7" s="230"/>
      <c r="L7" s="229" t="s">
        <v>114</v>
      </c>
      <c r="M7" s="230"/>
      <c r="N7" s="230"/>
      <c r="O7" s="229" t="s">
        <v>113</v>
      </c>
      <c r="P7" s="230"/>
      <c r="Q7" s="231"/>
      <c r="R7" s="229" t="s">
        <v>115</v>
      </c>
      <c r="S7" s="230"/>
      <c r="T7" s="230"/>
    </row>
    <row r="8" spans="3:36" ht="31.5" customHeight="1">
      <c r="C8" s="102" t="s">
        <v>64</v>
      </c>
      <c r="D8" s="102" t="s">
        <v>104</v>
      </c>
      <c r="E8" s="102" t="s">
        <v>105</v>
      </c>
      <c r="F8" s="102" t="s">
        <v>106</v>
      </c>
      <c r="G8" s="102" t="s">
        <v>155</v>
      </c>
      <c r="H8" s="102" t="s">
        <v>107</v>
      </c>
      <c r="I8" s="102" t="s">
        <v>105</v>
      </c>
      <c r="J8" s="102" t="s">
        <v>108</v>
      </c>
      <c r="K8" s="102" t="s">
        <v>155</v>
      </c>
      <c r="L8" s="102" t="s">
        <v>109</v>
      </c>
      <c r="M8" s="102" t="s">
        <v>105</v>
      </c>
      <c r="N8" s="102" t="s">
        <v>155</v>
      </c>
      <c r="O8" s="102" t="s">
        <v>110</v>
      </c>
      <c r="P8" s="102" t="s">
        <v>105</v>
      </c>
      <c r="Q8" s="102" t="s">
        <v>155</v>
      </c>
      <c r="R8" s="102" t="s">
        <v>111</v>
      </c>
      <c r="S8" s="102" t="s">
        <v>105</v>
      </c>
      <c r="T8" s="102" t="s">
        <v>155</v>
      </c>
    </row>
    <row r="9" spans="3:36" ht="15" customHeight="1">
      <c r="C9" s="97" t="s">
        <v>9</v>
      </c>
      <c r="D9" s="136">
        <v>802456.23713738669</v>
      </c>
      <c r="E9" s="148" t="s">
        <v>178</v>
      </c>
      <c r="F9" s="155">
        <v>0.27941235729921182</v>
      </c>
      <c r="G9" s="149">
        <v>8.4221924086826716E-2</v>
      </c>
      <c r="H9" s="136">
        <v>226295519.969973</v>
      </c>
      <c r="I9" s="148" t="s">
        <v>179</v>
      </c>
      <c r="J9" s="155">
        <v>0.12772177088796918</v>
      </c>
      <c r="K9" s="149">
        <v>9.3203718930971791E-2</v>
      </c>
      <c r="L9" s="137">
        <v>282.00356542462697</v>
      </c>
      <c r="M9" s="148" t="s">
        <v>180</v>
      </c>
      <c r="N9" s="149">
        <v>8.2840926240352886E-3</v>
      </c>
      <c r="O9" s="156">
        <v>48.839163414213779</v>
      </c>
      <c r="P9" s="148" t="s">
        <v>183</v>
      </c>
      <c r="Q9" s="149">
        <v>1.4576126372123355E-2</v>
      </c>
      <c r="R9" s="156">
        <v>5.7741276817725913</v>
      </c>
      <c r="S9" s="148" t="s">
        <v>183</v>
      </c>
      <c r="T9" s="149">
        <v>-6.2016378904824476E-3</v>
      </c>
    </row>
    <row r="10" spans="3:36" ht="15" customHeight="1">
      <c r="C10" s="97" t="s">
        <v>18</v>
      </c>
      <c r="D10" s="136">
        <v>793521.86940803844</v>
      </c>
      <c r="E10" s="148" t="s">
        <v>179</v>
      </c>
      <c r="F10" s="155">
        <v>0.27630144279359276</v>
      </c>
      <c r="G10" s="149">
        <v>6.8481484505624524E-2</v>
      </c>
      <c r="H10" s="136">
        <v>215098620.19629169</v>
      </c>
      <c r="I10" s="148" t="s">
        <v>182</v>
      </c>
      <c r="J10" s="155">
        <v>0.12140221198667307</v>
      </c>
      <c r="K10" s="149">
        <v>2.319461396916056E-2</v>
      </c>
      <c r="L10" s="137">
        <v>271.06829501341116</v>
      </c>
      <c r="M10" s="148" t="s">
        <v>183</v>
      </c>
      <c r="N10" s="149">
        <v>-4.2384328781717606E-2</v>
      </c>
      <c r="O10" s="156">
        <v>49.614171856050199</v>
      </c>
      <c r="P10" s="148" t="s">
        <v>180</v>
      </c>
      <c r="Q10" s="149">
        <v>0.13677174888220445</v>
      </c>
      <c r="R10" s="156">
        <v>5.4635255386280477</v>
      </c>
      <c r="S10" s="148" t="s">
        <v>181</v>
      </c>
      <c r="T10" s="149">
        <v>-0.15760074776672406</v>
      </c>
    </row>
    <row r="11" spans="3:36" ht="15" customHeight="1">
      <c r="C11" s="97" t="s">
        <v>21</v>
      </c>
      <c r="D11" s="136">
        <v>239739.5662315767</v>
      </c>
      <c r="E11" s="148" t="s">
        <v>182</v>
      </c>
      <c r="F11" s="155">
        <v>8.3476449229949484E-2</v>
      </c>
      <c r="G11" s="149">
        <v>4.8651402285911249E-2</v>
      </c>
      <c r="H11" s="136">
        <v>389250729.33898705</v>
      </c>
      <c r="I11" s="148" t="s">
        <v>178</v>
      </c>
      <c r="J11" s="155">
        <v>0.21969410829346409</v>
      </c>
      <c r="K11" s="149">
        <v>-8.3960407924015601E-2</v>
      </c>
      <c r="L11" s="137">
        <v>1623.6399166710341</v>
      </c>
      <c r="M11" s="148" t="s">
        <v>178</v>
      </c>
      <c r="N11" s="149">
        <v>-0.12645938385325362</v>
      </c>
      <c r="O11" s="156">
        <v>122.72109678642178</v>
      </c>
      <c r="P11" s="148" t="s">
        <v>178</v>
      </c>
      <c r="Q11" s="149">
        <v>-7.3000747382812481E-2</v>
      </c>
      <c r="R11" s="156">
        <v>13.230324363028984</v>
      </c>
      <c r="S11" s="148" t="s">
        <v>182</v>
      </c>
      <c r="T11" s="149">
        <v>-5.7668478501478715E-2</v>
      </c>
    </row>
    <row r="12" spans="3:36" ht="15" customHeight="1">
      <c r="C12" s="97" t="s">
        <v>13</v>
      </c>
      <c r="D12" s="136">
        <v>216798.01914607934</v>
      </c>
      <c r="E12" s="148" t="s">
        <v>184</v>
      </c>
      <c r="F12" s="155">
        <v>7.5488285571185115E-2</v>
      </c>
      <c r="G12" s="149">
        <v>0.22538999439517604</v>
      </c>
      <c r="H12" s="136">
        <v>165190273.2274771</v>
      </c>
      <c r="I12" s="148" t="s">
        <v>184</v>
      </c>
      <c r="J12" s="155">
        <v>9.3233813169966401E-2</v>
      </c>
      <c r="K12" s="149">
        <v>0.20440176879791938</v>
      </c>
      <c r="L12" s="137">
        <v>761.95471655195922</v>
      </c>
      <c r="M12" s="148" t="s">
        <v>185</v>
      </c>
      <c r="N12" s="149">
        <v>-1.712779253401342E-2</v>
      </c>
      <c r="O12" s="156">
        <v>81.348087840362766</v>
      </c>
      <c r="P12" s="148" t="s">
        <v>182</v>
      </c>
      <c r="Q12" s="149">
        <v>3.7015363891792497E-2</v>
      </c>
      <c r="R12" s="156">
        <v>9.3665965209559285</v>
      </c>
      <c r="S12" s="148" t="s">
        <v>185</v>
      </c>
      <c r="T12" s="149">
        <v>-5.221056342175423E-2</v>
      </c>
    </row>
    <row r="13" spans="3:36" ht="15" customHeight="1">
      <c r="C13" s="97" t="s">
        <v>15</v>
      </c>
      <c r="D13" s="136">
        <v>83869.035745449844</v>
      </c>
      <c r="E13" s="148" t="s">
        <v>186</v>
      </c>
      <c r="F13" s="155">
        <v>2.9202894684505907E-2</v>
      </c>
      <c r="G13" s="149">
        <v>0.12151239709496764</v>
      </c>
      <c r="H13" s="136">
        <v>101689046.95340596</v>
      </c>
      <c r="I13" s="148" t="s">
        <v>186</v>
      </c>
      <c r="J13" s="155">
        <v>5.7393558469572066E-2</v>
      </c>
      <c r="K13" s="149">
        <v>-6.4171691474009807E-3</v>
      </c>
      <c r="L13" s="137">
        <v>1212.4742588199233</v>
      </c>
      <c r="M13" s="148" t="s">
        <v>179</v>
      </c>
      <c r="N13" s="149">
        <v>-0.11406879368765088</v>
      </c>
      <c r="O13" s="156">
        <v>114.34347076893366</v>
      </c>
      <c r="P13" s="148" t="s">
        <v>179</v>
      </c>
      <c r="Q13" s="149">
        <v>-9.7339034398043589E-2</v>
      </c>
      <c r="R13" s="156">
        <v>10.603790935033821</v>
      </c>
      <c r="S13" s="148" t="s">
        <v>187</v>
      </c>
      <c r="T13" s="149">
        <v>-1.8533823802218907E-2</v>
      </c>
    </row>
    <row r="14" spans="3:36" ht="15" customHeight="1">
      <c r="C14" s="97" t="s">
        <v>44</v>
      </c>
      <c r="D14" s="136">
        <v>73911.059456143936</v>
      </c>
      <c r="E14" s="148" t="s">
        <v>187</v>
      </c>
      <c r="F14" s="155">
        <v>2.5735563383237379E-2</v>
      </c>
      <c r="G14" s="149">
        <v>-2.1682380138359214E-3</v>
      </c>
      <c r="H14" s="136">
        <v>68028977.519195586</v>
      </c>
      <c r="I14" s="148" t="s">
        <v>185</v>
      </c>
      <c r="J14" s="155">
        <v>3.8395729096194278E-2</v>
      </c>
      <c r="K14" s="149">
        <v>3.9718724074293554E-3</v>
      </c>
      <c r="L14" s="137">
        <v>920.41675521592867</v>
      </c>
      <c r="M14" s="148" t="s">
        <v>187</v>
      </c>
      <c r="N14" s="149">
        <v>6.1534525710460475E-3</v>
      </c>
      <c r="O14" s="156">
        <v>71.006270063763026</v>
      </c>
      <c r="P14" s="148" t="s">
        <v>185</v>
      </c>
      <c r="Q14" s="149">
        <v>-8.4083579585141011E-2</v>
      </c>
      <c r="R14" s="156">
        <v>12.962471544969231</v>
      </c>
      <c r="S14" s="148" t="s">
        <v>186</v>
      </c>
      <c r="T14" s="149">
        <v>9.8521033300521976E-2</v>
      </c>
    </row>
    <row r="15" spans="3:36" ht="15" customHeight="1">
      <c r="C15" s="97" t="s">
        <v>14</v>
      </c>
      <c r="D15" s="136">
        <v>66598.029292384876</v>
      </c>
      <c r="E15" s="148" t="s">
        <v>185</v>
      </c>
      <c r="F15" s="155">
        <v>2.3189192749562156E-2</v>
      </c>
      <c r="G15" s="149">
        <v>-1.7541071762790295E-2</v>
      </c>
      <c r="H15" s="136">
        <v>78768713.925136298</v>
      </c>
      <c r="I15" s="148" t="s">
        <v>187</v>
      </c>
      <c r="J15" s="155">
        <v>4.4457263822196592E-2</v>
      </c>
      <c r="K15" s="149">
        <v>-4.7240587895928998E-2</v>
      </c>
      <c r="L15" s="137">
        <v>1182.7484200668844</v>
      </c>
      <c r="M15" s="148" t="s">
        <v>182</v>
      </c>
      <c r="N15" s="149">
        <v>-3.0229778853379075E-2</v>
      </c>
      <c r="O15" s="156">
        <v>74.491863159997777</v>
      </c>
      <c r="P15" s="148" t="s">
        <v>187</v>
      </c>
      <c r="Q15" s="149">
        <v>-7.0482439481498127E-2</v>
      </c>
      <c r="R15" s="156">
        <v>15.877551854576536</v>
      </c>
      <c r="S15" s="148" t="s">
        <v>178</v>
      </c>
      <c r="T15" s="149">
        <v>4.3304895289622225E-2</v>
      </c>
    </row>
    <row r="16" spans="3:36" ht="15" customHeight="1">
      <c r="C16" s="97" t="s">
        <v>0</v>
      </c>
      <c r="D16" s="136">
        <v>38215.878793532087</v>
      </c>
      <c r="E16" s="148" t="s">
        <v>180</v>
      </c>
      <c r="F16" s="155">
        <v>1.330663067440724E-2</v>
      </c>
      <c r="G16" s="149">
        <v>0.19089587472633762</v>
      </c>
      <c r="H16" s="136">
        <v>42054394.064049564</v>
      </c>
      <c r="I16" s="148" t="s">
        <v>180</v>
      </c>
      <c r="J16" s="155">
        <v>2.3735607687653822E-2</v>
      </c>
      <c r="K16" s="149">
        <v>2.9057543522061469E-2</v>
      </c>
      <c r="L16" s="137">
        <v>1100.4429413034231</v>
      </c>
      <c r="M16" s="148" t="s">
        <v>184</v>
      </c>
      <c r="N16" s="149">
        <v>-0.13589629004422066</v>
      </c>
      <c r="O16" s="156">
        <v>77.475826012581081</v>
      </c>
      <c r="P16" s="148" t="s">
        <v>186</v>
      </c>
      <c r="Q16" s="149">
        <v>-3.4920351349505996E-2</v>
      </c>
      <c r="R16" s="156">
        <v>14.203694209400561</v>
      </c>
      <c r="S16" s="148" t="s">
        <v>179</v>
      </c>
      <c r="T16" s="149">
        <v>-0.10462964257500695</v>
      </c>
    </row>
    <row r="17" spans="3:20" ht="15" customHeight="1">
      <c r="C17" s="97" t="s">
        <v>7</v>
      </c>
      <c r="D17" s="136">
        <v>29666.041681260202</v>
      </c>
      <c r="E17" s="148" t="s">
        <v>183</v>
      </c>
      <c r="F17" s="155">
        <v>1.0329608337854361E-2</v>
      </c>
      <c r="G17" s="149">
        <v>7.03055892044393E-2</v>
      </c>
      <c r="H17" s="136">
        <v>31464374.64982212</v>
      </c>
      <c r="I17" s="148" t="s">
        <v>183</v>
      </c>
      <c r="J17" s="155">
        <v>1.7758573615116392E-2</v>
      </c>
      <c r="K17" s="149">
        <v>0.10164556259566226</v>
      </c>
      <c r="L17" s="137">
        <v>1060.6192422933832</v>
      </c>
      <c r="M17" s="148" t="s">
        <v>186</v>
      </c>
      <c r="N17" s="149">
        <v>2.9281332086211087E-2</v>
      </c>
      <c r="O17" s="156">
        <v>80.808045057668409</v>
      </c>
      <c r="P17" s="148" t="s">
        <v>184</v>
      </c>
      <c r="Q17" s="149">
        <v>-0.26293755570645516</v>
      </c>
      <c r="R17" s="156">
        <v>13.125168930104369</v>
      </c>
      <c r="S17" s="148" t="s">
        <v>184</v>
      </c>
      <c r="T17" s="149">
        <v>0.39646422098300027</v>
      </c>
    </row>
    <row r="18" spans="3:20" ht="15" customHeight="1">
      <c r="C18" s="97" t="s">
        <v>128</v>
      </c>
      <c r="D18" s="136">
        <v>29207.15</v>
      </c>
      <c r="E18" s="148" t="s">
        <v>181</v>
      </c>
      <c r="F18" s="155">
        <v>1.0169823915387521E-2</v>
      </c>
      <c r="G18" s="149">
        <v>-0.117154854099077</v>
      </c>
      <c r="H18" s="136">
        <v>4538665.684847936</v>
      </c>
      <c r="I18" s="148" t="s">
        <v>181</v>
      </c>
      <c r="J18" s="155">
        <v>2.5616345335256929E-3</v>
      </c>
      <c r="K18" s="149">
        <v>-8.3964859898410071E-2</v>
      </c>
      <c r="L18" s="137">
        <v>155.39570566960268</v>
      </c>
      <c r="M18" s="148" t="s">
        <v>181</v>
      </c>
      <c r="N18" s="149">
        <v>3.7594355425488946E-2</v>
      </c>
      <c r="O18" s="156">
        <v>17.69451597954901</v>
      </c>
      <c r="P18" s="148" t="s">
        <v>181</v>
      </c>
      <c r="Q18" s="149">
        <v>3.1955962569505614E-2</v>
      </c>
      <c r="R18" s="156">
        <v>8.7821393842705913</v>
      </c>
      <c r="S18" s="148" t="s">
        <v>180</v>
      </c>
      <c r="T18" s="149">
        <v>5.4637921195244132E-3</v>
      </c>
    </row>
    <row r="19" spans="3:20" ht="15" customHeight="1">
      <c r="C19" s="157" t="s">
        <v>16</v>
      </c>
      <c r="D19" s="158">
        <v>257963.47390862688</v>
      </c>
      <c r="E19" s="159"/>
      <c r="F19" s="160">
        <v>8.9821947922080675E-2</v>
      </c>
      <c r="G19" s="161">
        <v>-2.0309894802070794E-3</v>
      </c>
      <c r="H19" s="158">
        <v>218459101.16174224</v>
      </c>
      <c r="I19" s="159"/>
      <c r="J19" s="160">
        <v>0.12329887604789536</v>
      </c>
      <c r="K19" s="161">
        <v>-5.1635650219756801E-3</v>
      </c>
      <c r="L19" s="162">
        <v>846.86059561720174</v>
      </c>
      <c r="M19" s="159"/>
      <c r="N19" s="161">
        <v>-3.1389507176550202E-3</v>
      </c>
      <c r="O19" s="162">
        <v>78.439420997789199</v>
      </c>
      <c r="P19" s="159"/>
      <c r="Q19" s="161">
        <v>3.5468756708903149E-2</v>
      </c>
      <c r="R19" s="162">
        <v>10.796364695770388</v>
      </c>
      <c r="S19" s="159"/>
      <c r="T19" s="161">
        <v>-3.7285246103675451E-2</v>
      </c>
    </row>
    <row r="20" spans="3:20" ht="15" customHeight="1">
      <c r="C20" s="97" t="s">
        <v>8</v>
      </c>
      <c r="D20" s="136">
        <v>166375.63568715227</v>
      </c>
      <c r="E20" s="150"/>
      <c r="F20" s="155">
        <v>5.7931394153452241E-2</v>
      </c>
      <c r="G20" s="151">
        <v>0.16910209266329734</v>
      </c>
      <c r="H20" s="136">
        <v>128226166.07478571</v>
      </c>
      <c r="I20" s="150"/>
      <c r="J20" s="155">
        <v>7.2371176448475683E-2</v>
      </c>
      <c r="K20" s="151">
        <v>6.4778716438784523E-2</v>
      </c>
      <c r="L20" s="137">
        <v>770.7027867704038</v>
      </c>
      <c r="M20" s="150"/>
      <c r="N20" s="151">
        <v>-8.9233760575055499E-2</v>
      </c>
      <c r="O20" s="137">
        <v>92.358642671277892</v>
      </c>
      <c r="P20" s="150"/>
      <c r="Q20" s="151">
        <v>-3.9197539773903389E-2</v>
      </c>
      <c r="R20" s="137">
        <v>8.3446742446560496</v>
      </c>
      <c r="S20" s="150"/>
      <c r="T20" s="151">
        <v>-5.2077531930317278E-2</v>
      </c>
    </row>
    <row r="21" spans="3:20" ht="15" customHeight="1">
      <c r="C21" s="163" t="s">
        <v>17</v>
      </c>
      <c r="D21" s="164">
        <v>73620.550699239451</v>
      </c>
      <c r="E21" s="165"/>
      <c r="F21" s="166">
        <v>2.5634409285573048E-2</v>
      </c>
      <c r="G21" s="167">
        <v>0.25566635393323289</v>
      </c>
      <c r="H21" s="164">
        <v>102720433.96778768</v>
      </c>
      <c r="I21" s="165"/>
      <c r="J21" s="166">
        <v>5.7975675941297392E-2</v>
      </c>
      <c r="K21" s="167">
        <v>8.8468308132088058E-3</v>
      </c>
      <c r="L21" s="168">
        <v>1395.2684813161668</v>
      </c>
      <c r="M21" s="165"/>
      <c r="N21" s="167">
        <v>-0.19656457493416923</v>
      </c>
      <c r="O21" s="168">
        <v>80.530144530345041</v>
      </c>
      <c r="P21" s="165"/>
      <c r="Q21" s="167">
        <v>-5.0594085429962243E-2</v>
      </c>
      <c r="R21" s="168">
        <v>17.326039701697137</v>
      </c>
      <c r="S21" s="165"/>
      <c r="T21" s="167">
        <v>-0.15374929444200203</v>
      </c>
    </row>
    <row r="22" spans="3:20" ht="15" customHeight="1">
      <c r="C22" s="97" t="s">
        <v>35</v>
      </c>
      <c r="D22" s="136">
        <v>2497466.4110333021</v>
      </c>
      <c r="E22" s="150"/>
      <c r="F22" s="155">
        <v>0.86960876479915072</v>
      </c>
      <c r="G22" s="151">
        <v>7.2449887988899064E-2</v>
      </c>
      <c r="H22" s="136">
        <v>1388550934.0519204</v>
      </c>
      <c r="I22" s="150"/>
      <c r="J22" s="155">
        <v>0.78370170248526005</v>
      </c>
      <c r="K22" s="151">
        <v>1.0618614025150075E-2</v>
      </c>
      <c r="L22" s="137">
        <v>555.98382741709065</v>
      </c>
      <c r="M22" s="150"/>
      <c r="N22" s="151">
        <v>-5.765423135965575E-2</v>
      </c>
      <c r="O22" s="137">
        <v>72.850147539218554</v>
      </c>
      <c r="P22" s="150"/>
      <c r="Q22" s="151">
        <v>4.4952665284994087E-3</v>
      </c>
      <c r="R22" s="137">
        <v>7.6318833413175886</v>
      </c>
      <c r="S22" s="150"/>
      <c r="T22" s="151">
        <v>-6.1871369591358749E-2</v>
      </c>
    </row>
    <row r="23" spans="3:20">
      <c r="C23" s="97" t="s">
        <v>36</v>
      </c>
      <c r="D23" s="136">
        <v>300855.58545432944</v>
      </c>
      <c r="E23" s="150"/>
      <c r="F23" s="155">
        <v>0.10475682591527601</v>
      </c>
      <c r="G23" s="151">
        <v>0.11467180454811787</v>
      </c>
      <c r="H23" s="136">
        <v>280513648.71379369</v>
      </c>
      <c r="I23" s="150"/>
      <c r="J23" s="155">
        <v>0.15832262157344248</v>
      </c>
      <c r="K23" s="151">
        <v>2.9303532720238001E-2</v>
      </c>
      <c r="L23" s="137">
        <v>932.38637497849049</v>
      </c>
      <c r="M23" s="150"/>
      <c r="N23" s="151">
        <v>-7.6586015255394546E-2</v>
      </c>
      <c r="O23" s="137">
        <v>83.042751480386329</v>
      </c>
      <c r="P23" s="150"/>
      <c r="Q23" s="151">
        <v>-6.9416022917994313E-2</v>
      </c>
      <c r="R23" s="137">
        <v>11.227787595630289</v>
      </c>
      <c r="S23" s="150"/>
      <c r="T23" s="151">
        <v>-7.7048310673507592E-3</v>
      </c>
    </row>
    <row r="24" spans="3:20">
      <c r="C24" s="180" t="s">
        <v>37</v>
      </c>
      <c r="D24" s="152">
        <v>2871942.5471868715</v>
      </c>
      <c r="E24" s="177"/>
      <c r="F24" s="147">
        <v>1</v>
      </c>
      <c r="G24" s="147">
        <v>8.0780953850204451E-2</v>
      </c>
      <c r="H24" s="152">
        <v>1771785016.7335019</v>
      </c>
      <c r="I24" s="177"/>
      <c r="J24" s="147">
        <v>1</v>
      </c>
      <c r="K24" s="147">
        <v>1.3428045985573789E-2</v>
      </c>
      <c r="L24" s="153">
        <v>616.92912989119577</v>
      </c>
      <c r="M24" s="177"/>
      <c r="N24" s="147">
        <v>-6.2318740559491936E-2</v>
      </c>
      <c r="O24" s="154">
        <v>74.71514367227492</v>
      </c>
      <c r="P24" s="177"/>
      <c r="Q24" s="147">
        <v>-8.5644771179865797E-3</v>
      </c>
      <c r="R24" s="154">
        <v>8.257082829114923</v>
      </c>
      <c r="S24" s="177"/>
      <c r="T24" s="147">
        <v>-5.4218617550888748E-2</v>
      </c>
    </row>
    <row r="26" spans="3:20">
      <c r="C26" s="101" t="s">
        <v>176</v>
      </c>
    </row>
    <row r="27" spans="3:20">
      <c r="C27" s="101" t="s">
        <v>149</v>
      </c>
    </row>
    <row r="28" spans="3:20">
      <c r="C28" s="101" t="s">
        <v>119</v>
      </c>
    </row>
  </sheetData>
  <mergeCells count="5">
    <mergeCell ref="D7:G7"/>
    <mergeCell ref="H7:K7"/>
    <mergeCell ref="L7:N7"/>
    <mergeCell ref="O7:Q7"/>
    <mergeCell ref="R7:T7"/>
  </mergeCells>
  <conditionalFormatting sqref="R24">
    <cfRule type="cellIs" dxfId="59" priority="5" operator="lessThan">
      <formula>0</formula>
    </cfRule>
  </conditionalFormatting>
  <conditionalFormatting sqref="G9:G18 K9:K18">
    <cfRule type="cellIs" dxfId="58" priority="14" stopIfTrue="1" operator="lessThan">
      <formula>0</formula>
    </cfRule>
  </conditionalFormatting>
  <conditionalFormatting sqref="G9:G24">
    <cfRule type="cellIs" dxfId="57" priority="13" operator="lessThan">
      <formula>0</formula>
    </cfRule>
  </conditionalFormatting>
  <conditionalFormatting sqref="K9:K23">
    <cfRule type="cellIs" dxfId="56" priority="12" operator="lessThan">
      <formula>0</formula>
    </cfRule>
  </conditionalFormatting>
  <conditionalFormatting sqref="K24">
    <cfRule type="cellIs" dxfId="55" priority="11" operator="lessThan">
      <formula>0</formula>
    </cfRule>
  </conditionalFormatting>
  <conditionalFormatting sqref="N9:N23">
    <cfRule type="cellIs" dxfId="54" priority="10" operator="lessThan">
      <formula>0</formula>
    </cfRule>
  </conditionalFormatting>
  <conditionalFormatting sqref="Q9:Q24">
    <cfRule type="cellIs" dxfId="53" priority="9" operator="lessThan">
      <formula>0</formula>
    </cfRule>
  </conditionalFormatting>
  <conditionalFormatting sqref="T9:T23">
    <cfRule type="cellIs" dxfId="52" priority="8" operator="lessThan">
      <formula>0</formula>
    </cfRule>
  </conditionalFormatting>
  <conditionalFormatting sqref="N24">
    <cfRule type="cellIs" dxfId="51" priority="7" operator="lessThan">
      <formula>0</formula>
    </cfRule>
  </conditionalFormatting>
  <conditionalFormatting sqref="T24">
    <cfRule type="cellIs" dxfId="50" priority="6" operator="lessThan">
      <formula>0</formula>
    </cfRule>
  </conditionalFormatting>
  <conditionalFormatting sqref="G9:G24 N9:N24 Q9:Q24 T9:T24 K9:K24">
    <cfRule type="cellIs" dxfId="49" priority="4" operator="lessThan">
      <formula>0</formula>
    </cfRule>
  </conditionalFormatting>
  <conditionalFormatting sqref="K24">
    <cfRule type="cellIs" dxfId="48" priority="3" operator="lessThan">
      <formula>0</formula>
    </cfRule>
  </conditionalFormatting>
  <conditionalFormatting sqref="F9:F23">
    <cfRule type="cellIs" dxfId="47" priority="2" operator="lessThan">
      <formula>0</formula>
    </cfRule>
  </conditionalFormatting>
  <conditionalFormatting sqref="J9:J23">
    <cfRule type="cellIs" dxfId="46" priority="1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/>
  </sheetPr>
  <dimension ref="B1:K203"/>
  <sheetViews>
    <sheetView showGridLines="0" topLeftCell="A4" zoomScaleNormal="100" workbookViewId="0">
      <selection activeCell="E19" sqref="E19"/>
    </sheetView>
  </sheetViews>
  <sheetFormatPr baseColWidth="10" defaultRowHeight="12.75"/>
  <cols>
    <col min="1" max="1" width="11.42578125" style="25"/>
    <col min="2" max="2" width="11" style="25" customWidth="1"/>
    <col min="3" max="3" width="28.5703125" style="25" bestFit="1" customWidth="1"/>
    <col min="4" max="4" width="22.28515625" style="26" bestFit="1" customWidth="1"/>
    <col min="5" max="5" width="11.42578125" style="27" customWidth="1"/>
    <col min="6" max="7" width="10.140625" style="27" customWidth="1"/>
    <col min="8" max="8" width="12.7109375" style="26" bestFit="1" customWidth="1"/>
    <col min="9" max="9" width="17.140625" style="25" customWidth="1"/>
    <col min="10" max="16384" width="11.42578125" style="25"/>
  </cols>
  <sheetData>
    <row r="1" spans="3:9" ht="15" customHeight="1"/>
    <row r="2" spans="3:9" ht="15" customHeight="1"/>
    <row r="3" spans="3:9" ht="15" customHeight="1">
      <c r="D3" s="25"/>
      <c r="E3" s="25"/>
      <c r="F3" s="25"/>
      <c r="G3" s="25"/>
    </row>
    <row r="4" spans="3:9" ht="15" customHeight="1">
      <c r="C4" s="145" t="s">
        <v>125</v>
      </c>
      <c r="D4" s="25"/>
      <c r="E4" s="25"/>
      <c r="F4" s="25"/>
      <c r="G4" s="25"/>
    </row>
    <row r="5" spans="3:9" ht="15" customHeight="1">
      <c r="C5" s="88" t="s">
        <v>175</v>
      </c>
      <c r="D5" s="25"/>
      <c r="E5" s="25"/>
      <c r="F5" s="25"/>
      <c r="G5" s="25"/>
    </row>
    <row r="6" spans="3:9" ht="15" customHeight="1">
      <c r="C6" s="18"/>
      <c r="D6" s="25"/>
      <c r="E6" s="25"/>
      <c r="F6" s="25"/>
      <c r="G6" s="25"/>
    </row>
    <row r="7" spans="3:9" ht="15.75">
      <c r="C7" s="186" t="s">
        <v>126</v>
      </c>
      <c r="D7" s="194" t="s">
        <v>154</v>
      </c>
      <c r="E7" s="172"/>
      <c r="H7" s="27"/>
    </row>
    <row r="8" spans="3:9" ht="13.5" thickBot="1">
      <c r="C8" s="174"/>
      <c r="D8" s="174"/>
      <c r="E8" s="175"/>
      <c r="F8" s="176"/>
      <c r="G8" s="176"/>
      <c r="H8" s="176"/>
      <c r="I8" s="28"/>
    </row>
    <row r="9" spans="3:9">
      <c r="C9" s="193"/>
      <c r="D9" s="190" t="s">
        <v>175</v>
      </c>
      <c r="E9" s="191"/>
      <c r="F9" s="191"/>
      <c r="G9" s="191"/>
      <c r="H9" s="191"/>
      <c r="I9" s="28"/>
    </row>
    <row r="10" spans="3:9" ht="63.75">
      <c r="C10" s="192" t="s">
        <v>93</v>
      </c>
      <c r="D10" s="181" t="s">
        <v>92</v>
      </c>
      <c r="E10" s="181" t="s">
        <v>32</v>
      </c>
      <c r="F10" s="181" t="s">
        <v>91</v>
      </c>
      <c r="G10" s="181" t="s">
        <v>90</v>
      </c>
      <c r="H10" s="181" t="s">
        <v>61</v>
      </c>
      <c r="I10" s="28"/>
    </row>
    <row r="11" spans="3:9" ht="13.5" thickBot="1">
      <c r="C11" s="182" t="s">
        <v>12</v>
      </c>
      <c r="D11" s="184">
        <v>2497466.4110333025</v>
      </c>
      <c r="E11" s="185">
        <v>7.6318833413175895</v>
      </c>
      <c r="F11" s="185">
        <v>72.850147539218582</v>
      </c>
      <c r="G11" s="185">
        <v>555.98382741709088</v>
      </c>
      <c r="H11" s="184">
        <v>1388550934.0519199</v>
      </c>
      <c r="I11" s="28"/>
    </row>
    <row r="12" spans="3:9">
      <c r="C12" s="183" t="s">
        <v>10</v>
      </c>
      <c r="D12" s="184">
        <v>802456.23713738669</v>
      </c>
      <c r="E12" s="185">
        <v>5.7741276817725931</v>
      </c>
      <c r="F12" s="185">
        <v>48.839163414213772</v>
      </c>
      <c r="G12" s="185">
        <v>282.00356542462703</v>
      </c>
      <c r="H12" s="184">
        <v>226295519.96997297</v>
      </c>
      <c r="I12" s="28"/>
    </row>
    <row r="13" spans="3:9">
      <c r="C13" s="204" t="s">
        <v>1</v>
      </c>
      <c r="D13" s="184">
        <v>457473.89995455265</v>
      </c>
      <c r="E13" s="185">
        <v>5.1400308746678869</v>
      </c>
      <c r="F13" s="185">
        <v>58.070001256855583</v>
      </c>
      <c r="G13" s="185">
        <v>298.48159935224072</v>
      </c>
      <c r="H13" s="184">
        <v>136547541.32034183</v>
      </c>
      <c r="I13" s="28"/>
    </row>
    <row r="14" spans="3:9" ht="13.5" thickBot="1">
      <c r="C14" s="204" t="s">
        <v>67</v>
      </c>
      <c r="D14" s="184">
        <v>157899.06554876326</v>
      </c>
      <c r="E14" s="185">
        <v>7.3973850521917388</v>
      </c>
      <c r="F14" s="185">
        <v>25.204854684492048</v>
      </c>
      <c r="G14" s="185">
        <v>186.45001528572641</v>
      </c>
      <c r="H14" s="184">
        <v>29440283.185168825</v>
      </c>
      <c r="I14" s="28"/>
    </row>
    <row r="15" spans="3:9">
      <c r="C15" s="204" t="s">
        <v>68</v>
      </c>
      <c r="D15" s="184">
        <v>476.8371490830491</v>
      </c>
      <c r="E15" s="185">
        <v>8.7530962812363242</v>
      </c>
      <c r="F15" s="185">
        <v>70.405525936444263</v>
      </c>
      <c r="G15" s="185">
        <v>616.26634725277779</v>
      </c>
      <c r="H15" s="184">
        <v>293858.68809983891</v>
      </c>
      <c r="I15" s="28"/>
    </row>
    <row r="16" spans="3:9" ht="13.5" thickBot="1">
      <c r="C16" s="204" t="s">
        <v>69</v>
      </c>
      <c r="D16" s="184">
        <v>6660.0011766585994</v>
      </c>
      <c r="E16" s="185">
        <v>22.509666829410627</v>
      </c>
      <c r="F16" s="185">
        <v>37.305774935835032</v>
      </c>
      <c r="G16" s="185">
        <v>839.74056461862426</v>
      </c>
      <c r="H16" s="184">
        <v>5592673.1484479941</v>
      </c>
      <c r="I16" s="28"/>
    </row>
    <row r="17" spans="2:11">
      <c r="C17" s="204" t="s">
        <v>71</v>
      </c>
      <c r="D17" s="184">
        <v>65520.806869757464</v>
      </c>
      <c r="E17" s="185">
        <v>5.1667601924233439</v>
      </c>
      <c r="F17" s="185">
        <v>89.511855267841668</v>
      </c>
      <c r="G17" s="185">
        <v>462.48629054784408</v>
      </c>
      <c r="H17" s="184">
        <v>30302474.92289583</v>
      </c>
      <c r="I17" s="28"/>
    </row>
    <row r="18" spans="2:11">
      <c r="C18" s="204" t="s">
        <v>72</v>
      </c>
      <c r="D18" s="184">
        <v>5277.0839070274724</v>
      </c>
      <c r="E18" s="185">
        <v>5.5480609455705343</v>
      </c>
      <c r="F18" s="185">
        <v>96.808603417262759</v>
      </c>
      <c r="G18" s="185">
        <v>537.10003181454169</v>
      </c>
      <c r="H18" s="184">
        <v>2834321.9343524612</v>
      </c>
      <c r="I18" s="28"/>
    </row>
    <row r="19" spans="2:11">
      <c r="C19" s="204" t="s">
        <v>70</v>
      </c>
      <c r="D19" s="184">
        <v>109148.54253154423</v>
      </c>
      <c r="E19" s="185">
        <v>5.4248871517517268</v>
      </c>
      <c r="F19" s="185">
        <v>35.946125371260557</v>
      </c>
      <c r="G19" s="185">
        <v>195.00367368180818</v>
      </c>
      <c r="H19" s="184">
        <v>21284366.770666212</v>
      </c>
      <c r="I19" s="28"/>
    </row>
    <row r="20" spans="2:11" ht="13.5" thickBot="1">
      <c r="C20" s="183" t="s">
        <v>25</v>
      </c>
      <c r="D20" s="184">
        <v>793521.86940803879</v>
      </c>
      <c r="E20" s="185">
        <v>5.4635255386280424</v>
      </c>
      <c r="F20" s="185">
        <v>49.614171856050199</v>
      </c>
      <c r="G20" s="185">
        <v>271.06829501341093</v>
      </c>
      <c r="H20" s="184">
        <v>215098620.19629169</v>
      </c>
      <c r="I20" s="28"/>
    </row>
    <row r="21" spans="2:11">
      <c r="C21" s="204" t="s">
        <v>1</v>
      </c>
      <c r="D21" s="184">
        <v>553650.86302239681</v>
      </c>
      <c r="E21" s="185">
        <v>4.456834675957186</v>
      </c>
      <c r="F21" s="185">
        <v>54.861502086504039</v>
      </c>
      <c r="G21" s="185">
        <v>244.50864487422868</v>
      </c>
      <c r="H21" s="184">
        <v>135372422.25105345</v>
      </c>
      <c r="I21" s="28"/>
    </row>
    <row r="22" spans="2:11" ht="13.5" thickBot="1">
      <c r="C22" s="204" t="s">
        <v>67</v>
      </c>
      <c r="D22" s="184">
        <v>100827.19323698062</v>
      </c>
      <c r="E22" s="185">
        <v>13.163971401362115</v>
      </c>
      <c r="F22" s="185">
        <v>21.872105192218608</v>
      </c>
      <c r="G22" s="185">
        <v>287.92376723794956</v>
      </c>
      <c r="H22" s="184">
        <v>29030545.316820171</v>
      </c>
      <c r="I22" s="28"/>
    </row>
    <row r="23" spans="2:11">
      <c r="C23" s="204" t="s">
        <v>68</v>
      </c>
      <c r="D23" s="184">
        <v>379.68976548469391</v>
      </c>
      <c r="E23" s="185">
        <v>18.958340926779044</v>
      </c>
      <c r="F23" s="185">
        <v>66.133009080453931</v>
      </c>
      <c r="G23" s="185">
        <v>1253.7721326610199</v>
      </c>
      <c r="H23" s="184">
        <v>476044.44702130719</v>
      </c>
      <c r="I23" s="28"/>
    </row>
    <row r="24" spans="2:11" ht="13.5" thickBot="1">
      <c r="C24" s="204" t="s">
        <v>69</v>
      </c>
      <c r="D24" s="184">
        <v>1363.6226070119751</v>
      </c>
      <c r="E24" s="185">
        <v>22.61624827933996</v>
      </c>
      <c r="F24" s="185">
        <v>55.786209299165762</v>
      </c>
      <c r="G24" s="185">
        <v>1261.6747600731567</v>
      </c>
      <c r="H24" s="184">
        <v>1720448.225532166</v>
      </c>
      <c r="I24" s="28"/>
    </row>
    <row r="25" spans="2:11">
      <c r="C25" s="204" t="s">
        <v>71</v>
      </c>
      <c r="D25" s="184">
        <v>41360.759222890265</v>
      </c>
      <c r="E25" s="185">
        <v>5.8531910913025005</v>
      </c>
      <c r="F25" s="185">
        <v>107.23482457320898</v>
      </c>
      <c r="G25" s="185">
        <v>627.66591986929325</v>
      </c>
      <c r="H25" s="184">
        <v>25960738.984127771</v>
      </c>
      <c r="I25" s="28"/>
    </row>
    <row r="26" spans="2:11">
      <c r="C26" s="204" t="s">
        <v>72</v>
      </c>
      <c r="D26" s="184">
        <v>2574.6442774035822</v>
      </c>
      <c r="E26" s="185">
        <v>5.3844679096728223</v>
      </c>
      <c r="F26" s="185">
        <v>83.191536055425573</v>
      </c>
      <c r="G26" s="185">
        <v>447.94215624682852</v>
      </c>
      <c r="H26" s="184">
        <v>1153291.7091887183</v>
      </c>
      <c r="I26" s="28"/>
    </row>
    <row r="27" spans="2:11" ht="13.5" thickBot="1">
      <c r="C27" s="204" t="s">
        <v>70</v>
      </c>
      <c r="D27" s="184">
        <v>93365.097275870925</v>
      </c>
      <c r="E27" s="185">
        <v>2.6414208399047658</v>
      </c>
      <c r="F27" s="185">
        <v>86.7141009529672</v>
      </c>
      <c r="G27" s="185">
        <v>229.0484333707733</v>
      </c>
      <c r="H27" s="184">
        <v>21385129.262548089</v>
      </c>
      <c r="I27" s="28"/>
    </row>
    <row r="28" spans="2:11">
      <c r="B28" s="28"/>
      <c r="C28" s="183" t="s">
        <v>127</v>
      </c>
      <c r="D28" s="184">
        <v>29207.149999999998</v>
      </c>
      <c r="E28" s="185">
        <v>8.7821393842705913</v>
      </c>
      <c r="F28" s="185">
        <v>17.694515979549013</v>
      </c>
      <c r="G28" s="185">
        <v>155.39570566960273</v>
      </c>
      <c r="H28" s="184">
        <v>4538665.684847936</v>
      </c>
      <c r="K28" s="171"/>
    </row>
    <row r="29" spans="2:11" ht="13.5" thickBot="1">
      <c r="B29" s="28"/>
      <c r="C29" s="204" t="s">
        <v>1</v>
      </c>
      <c r="D29" s="184">
        <v>14342.988685955857</v>
      </c>
      <c r="E29" s="185">
        <v>8.2278922784452568</v>
      </c>
      <c r="F29" s="185">
        <v>21.729760938624501</v>
      </c>
      <c r="G29" s="185">
        <v>178.79013223936988</v>
      </c>
      <c r="H29" s="184">
        <v>2564384.8438698337</v>
      </c>
    </row>
    <row r="30" spans="2:11">
      <c r="B30" s="28"/>
      <c r="C30" s="204" t="s">
        <v>67</v>
      </c>
      <c r="D30" s="184">
        <v>12092.051788661069</v>
      </c>
      <c r="E30" s="185">
        <v>8.5180748646728439</v>
      </c>
      <c r="F30" s="185">
        <v>13.859570494850976</v>
      </c>
      <c r="G30" s="185">
        <v>118.05685906735147</v>
      </c>
      <c r="H30" s="184">
        <v>1427549.6538490751</v>
      </c>
    </row>
    <row r="31" spans="2:11">
      <c r="B31" s="28"/>
      <c r="C31" s="204" t="s">
        <v>71</v>
      </c>
      <c r="D31" s="184">
        <v>574.69450249140959</v>
      </c>
      <c r="E31" s="185">
        <v>6.1131072894955141</v>
      </c>
      <c r="F31" s="185">
        <v>26.157643378055834</v>
      </c>
      <c r="G31" s="185">
        <v>159.90448041041716</v>
      </c>
      <c r="H31" s="184">
        <v>91896.225815612052</v>
      </c>
    </row>
    <row r="32" spans="2:11" ht="13.5" thickBot="1">
      <c r="B32" s="28"/>
      <c r="C32" s="204" t="s">
        <v>70</v>
      </c>
      <c r="D32" s="184">
        <v>2197.4150228916637</v>
      </c>
      <c r="E32" s="185">
        <v>14.550972196635398</v>
      </c>
      <c r="F32" s="185">
        <v>14.224916951836278</v>
      </c>
      <c r="G32" s="185">
        <v>206.98637106561722</v>
      </c>
      <c r="H32" s="184">
        <v>454834.96131341567</v>
      </c>
    </row>
    <row r="33" spans="3:8">
      <c r="C33" s="183" t="s">
        <v>19</v>
      </c>
      <c r="D33" s="184">
        <v>216798.01914607934</v>
      </c>
      <c r="E33" s="185">
        <v>9.3665965209559321</v>
      </c>
      <c r="F33" s="185">
        <v>81.348087840362737</v>
      </c>
      <c r="G33" s="185">
        <v>761.95471655195911</v>
      </c>
      <c r="H33" s="184">
        <v>165190273.22747707</v>
      </c>
    </row>
    <row r="34" spans="3:8">
      <c r="C34" s="204" t="s">
        <v>1</v>
      </c>
      <c r="D34" s="184">
        <v>174291.10091645384</v>
      </c>
      <c r="E34" s="185">
        <v>8.512581426885264</v>
      </c>
      <c r="F34" s="185">
        <v>91.171845802034866</v>
      </c>
      <c r="G34" s="185">
        <v>776.10776122924926</v>
      </c>
      <c r="H34" s="184">
        <v>135268676.13445014</v>
      </c>
    </row>
    <row r="35" spans="3:8">
      <c r="C35" s="204" t="s">
        <v>67</v>
      </c>
      <c r="D35" s="184">
        <v>14376.106531418674</v>
      </c>
      <c r="E35" s="185">
        <v>17.295137957569558</v>
      </c>
      <c r="F35" s="185">
        <v>26.63978043136094</v>
      </c>
      <c r="G35" s="185">
        <v>460.73867771974932</v>
      </c>
      <c r="H35" s="184">
        <v>6623628.3140440919</v>
      </c>
    </row>
    <row r="36" spans="3:8">
      <c r="C36" s="204" t="s">
        <v>68</v>
      </c>
      <c r="D36" s="184">
        <v>93.69362195179076</v>
      </c>
      <c r="E36" s="185">
        <v>4</v>
      </c>
      <c r="F36" s="185">
        <v>62.692771892181781</v>
      </c>
      <c r="G36" s="185">
        <v>250.77108756872713</v>
      </c>
      <c r="H36" s="184">
        <v>23495.651475103736</v>
      </c>
    </row>
    <row r="37" spans="3:8" ht="13.5" thickBot="1">
      <c r="C37" s="204" t="s">
        <v>69</v>
      </c>
      <c r="D37" s="184">
        <v>2606.3751988099966</v>
      </c>
      <c r="E37" s="185">
        <v>23.929698073837379</v>
      </c>
      <c r="F37" s="185">
        <v>49.036523222678703</v>
      </c>
      <c r="G37" s="185">
        <v>1173.4291953094164</v>
      </c>
      <c r="H37" s="184">
        <v>3058396.7522140346</v>
      </c>
    </row>
    <row r="38" spans="3:8">
      <c r="C38" s="204" t="s">
        <v>71</v>
      </c>
      <c r="D38" s="184">
        <v>21442.124469158371</v>
      </c>
      <c r="E38" s="185">
        <v>8.6255866498646814</v>
      </c>
      <c r="F38" s="185">
        <v>95.538254932647007</v>
      </c>
      <c r="G38" s="185">
        <v>824.07349629840849</v>
      </c>
      <c r="H38" s="184">
        <v>17669886.479364995</v>
      </c>
    </row>
    <row r="39" spans="3:8">
      <c r="C39" s="204" t="s">
        <v>72</v>
      </c>
      <c r="D39" s="184">
        <v>3275.5710556819049</v>
      </c>
      <c r="E39" s="185">
        <v>11.454877005909113</v>
      </c>
      <c r="F39" s="185">
        <v>60.08111931903138</v>
      </c>
      <c r="G39" s="185">
        <v>688.22183217685426</v>
      </c>
      <c r="H39" s="184">
        <v>2254319.5133668734</v>
      </c>
    </row>
    <row r="40" spans="3:8">
      <c r="C40" s="204" t="s">
        <v>70</v>
      </c>
      <c r="D40" s="184">
        <v>713.04735260476298</v>
      </c>
      <c r="E40" s="185">
        <v>18.426441601787872</v>
      </c>
      <c r="F40" s="185">
        <v>22.214174571354633</v>
      </c>
      <c r="G40" s="185">
        <v>409.32819047098724</v>
      </c>
      <c r="H40" s="184">
        <v>291870.38256183563</v>
      </c>
    </row>
    <row r="41" spans="3:8">
      <c r="C41" s="183" t="s">
        <v>21</v>
      </c>
      <c r="D41" s="184">
        <v>239739.56623157673</v>
      </c>
      <c r="E41" s="185">
        <v>13.230324363028986</v>
      </c>
      <c r="F41" s="185">
        <v>122.72109678642175</v>
      </c>
      <c r="G41" s="185">
        <v>1623.6399166710339</v>
      </c>
      <c r="H41" s="184">
        <v>389250729.33898699</v>
      </c>
    </row>
    <row r="42" spans="3:8">
      <c r="C42" s="204" t="s">
        <v>1</v>
      </c>
      <c r="D42" s="184">
        <v>171591.53281580313</v>
      </c>
      <c r="E42" s="185">
        <v>11.961912086390264</v>
      </c>
      <c r="F42" s="185">
        <v>135.66791063437245</v>
      </c>
      <c r="G42" s="185">
        <v>1622.847619952614</v>
      </c>
      <c r="H42" s="184">
        <v>278466910.63414699</v>
      </c>
    </row>
    <row r="43" spans="3:8">
      <c r="C43" s="204" t="s">
        <v>67</v>
      </c>
      <c r="D43" s="184">
        <v>24601.4787164359</v>
      </c>
      <c r="E43" s="185">
        <v>21.155082876752033</v>
      </c>
      <c r="F43" s="185">
        <v>52.036265632661937</v>
      </c>
      <c r="G43" s="185">
        <v>1100.831512055647</v>
      </c>
      <c r="H43" s="184">
        <v>27082083.014218949</v>
      </c>
    </row>
    <row r="44" spans="3:8">
      <c r="C44" s="204" t="s">
        <v>68</v>
      </c>
      <c r="D44" s="184">
        <v>490.08045727813453</v>
      </c>
      <c r="E44" s="185">
        <v>16.892079275311605</v>
      </c>
      <c r="F44" s="185">
        <v>121.83902777599739</v>
      </c>
      <c r="G44" s="185">
        <v>2058.1145160190404</v>
      </c>
      <c r="H44" s="184">
        <v>1008641.7031413779</v>
      </c>
    </row>
    <row r="45" spans="3:8">
      <c r="C45" s="204" t="s">
        <v>69</v>
      </c>
      <c r="D45" s="184">
        <v>3908.0882377700809</v>
      </c>
      <c r="E45" s="185">
        <v>51.506685730918008</v>
      </c>
      <c r="F45" s="185">
        <v>47.313613154573957</v>
      </c>
      <c r="G45" s="185">
        <v>2436.9674035468688</v>
      </c>
      <c r="H45" s="184">
        <v>9523883.645630613</v>
      </c>
    </row>
    <row r="46" spans="3:8">
      <c r="C46" s="204" t="s">
        <v>71</v>
      </c>
      <c r="D46" s="184">
        <v>34938.500427386447</v>
      </c>
      <c r="E46" s="185">
        <v>9.2095017501652787</v>
      </c>
      <c r="F46" s="185">
        <v>198.52669807363904</v>
      </c>
      <c r="G46" s="185">
        <v>1828.3319733637127</v>
      </c>
      <c r="H46" s="184">
        <v>63879177.432772383</v>
      </c>
    </row>
    <row r="47" spans="3:8">
      <c r="C47" s="204" t="s">
        <v>72</v>
      </c>
      <c r="D47" s="184">
        <v>3218.7070411504851</v>
      </c>
      <c r="E47" s="185">
        <v>9.5250822370581592</v>
      </c>
      <c r="F47" s="185">
        <v>196.93549274991997</v>
      </c>
      <c r="G47" s="185">
        <v>1875.8267638385587</v>
      </c>
      <c r="H47" s="184">
        <v>6037736.8127456969</v>
      </c>
    </row>
    <row r="48" spans="3:8">
      <c r="C48" s="204" t="s">
        <v>70</v>
      </c>
      <c r="D48" s="184">
        <v>991.17853575251775</v>
      </c>
      <c r="E48" s="185">
        <v>37.155053719927608</v>
      </c>
      <c r="F48" s="185">
        <v>88.312116978958571</v>
      </c>
      <c r="G48" s="185">
        <v>3281.2414504737362</v>
      </c>
      <c r="H48" s="184">
        <v>3252296.0963310255</v>
      </c>
    </row>
    <row r="49" spans="3:8">
      <c r="C49" s="183" t="s">
        <v>24</v>
      </c>
      <c r="D49" s="184">
        <v>83869.035745449815</v>
      </c>
      <c r="E49" s="185">
        <v>10.603790935033821</v>
      </c>
      <c r="F49" s="185">
        <v>114.34347076893364</v>
      </c>
      <c r="G49" s="185">
        <v>1212.4742588199233</v>
      </c>
      <c r="H49" s="184">
        <v>101689046.95340596</v>
      </c>
    </row>
    <row r="50" spans="3:8" ht="13.5" thickBot="1">
      <c r="C50" s="204" t="s">
        <v>1</v>
      </c>
      <c r="D50" s="184">
        <v>65480.300711404787</v>
      </c>
      <c r="E50" s="185">
        <v>9.7434465811285378</v>
      </c>
      <c r="F50" s="185">
        <v>124.96158419319711</v>
      </c>
      <c r="G50" s="185">
        <v>1217.5565202796124</v>
      </c>
      <c r="H50" s="184">
        <v>79725967.081040636</v>
      </c>
    </row>
    <row r="51" spans="3:8">
      <c r="C51" s="204" t="s">
        <v>67</v>
      </c>
      <c r="D51" s="184">
        <v>5421.3637859710288</v>
      </c>
      <c r="E51" s="185">
        <v>18.36839402120577</v>
      </c>
      <c r="F51" s="185">
        <v>47.110162860973247</v>
      </c>
      <c r="G51" s="185">
        <v>865.3380338335312</v>
      </c>
      <c r="H51" s="184">
        <v>4691312.2792484788</v>
      </c>
    </row>
    <row r="52" spans="3:8">
      <c r="C52" s="204" t="s">
        <v>69</v>
      </c>
      <c r="D52" s="184">
        <v>1060.8276858857164</v>
      </c>
      <c r="E52" s="185">
        <v>28.583142296009182</v>
      </c>
      <c r="F52" s="185">
        <v>53.267833178868862</v>
      </c>
      <c r="G52" s="185">
        <v>1522.5620555516878</v>
      </c>
      <c r="H52" s="184">
        <v>1615175.9820082965</v>
      </c>
    </row>
    <row r="53" spans="3:8" ht="13.5" thickBot="1">
      <c r="C53" s="204" t="s">
        <v>71</v>
      </c>
      <c r="D53" s="184">
        <v>10071.615964347166</v>
      </c>
      <c r="E53" s="185">
        <v>10.302684642419242</v>
      </c>
      <c r="F53" s="185">
        <v>136.22927333008255</v>
      </c>
      <c r="G53" s="185">
        <v>1403.5272421857749</v>
      </c>
      <c r="H53" s="184">
        <v>14135787.3787944</v>
      </c>
    </row>
    <row r="54" spans="3:8">
      <c r="C54" s="204" t="s">
        <v>72</v>
      </c>
      <c r="D54" s="184">
        <v>1445.7240610260765</v>
      </c>
      <c r="E54" s="185">
        <v>7.0686412131969414</v>
      </c>
      <c r="F54" s="185">
        <v>114.1136308105223</v>
      </c>
      <c r="G54" s="185">
        <v>806.6283137347981</v>
      </c>
      <c r="H54" s="184">
        <v>1166161.9614712885</v>
      </c>
    </row>
    <row r="55" spans="3:8">
      <c r="C55" s="204" t="s">
        <v>70</v>
      </c>
      <c r="D55" s="184">
        <v>389.20353681506083</v>
      </c>
      <c r="E55" s="185">
        <v>19.111815579992566</v>
      </c>
      <c r="F55" s="185">
        <v>47.677313387110935</v>
      </c>
      <c r="G55" s="185">
        <v>911.20002080397501</v>
      </c>
      <c r="H55" s="184">
        <v>354642.27084286406</v>
      </c>
    </row>
    <row r="56" spans="3:8">
      <c r="C56" s="183" t="s">
        <v>58</v>
      </c>
      <c r="D56" s="184">
        <v>73911.05945614395</v>
      </c>
      <c r="E56" s="185">
        <v>12.962471544969226</v>
      </c>
      <c r="F56" s="185">
        <v>71.006270063763026</v>
      </c>
      <c r="G56" s="185">
        <v>920.41675521592833</v>
      </c>
      <c r="H56" s="184">
        <v>68028977.519195586</v>
      </c>
    </row>
    <row r="57" spans="3:8">
      <c r="C57" s="204" t="s">
        <v>1</v>
      </c>
      <c r="D57" s="184">
        <v>49545.058435501705</v>
      </c>
      <c r="E57" s="185">
        <v>9.9754527984766366</v>
      </c>
      <c r="F57" s="185">
        <v>94.552398457223589</v>
      </c>
      <c r="G57" s="185">
        <v>943.20298779278914</v>
      </c>
      <c r="H57" s="184">
        <v>46731047.146733537</v>
      </c>
    </row>
    <row r="58" spans="3:8">
      <c r="C58" s="204" t="s">
        <v>67</v>
      </c>
      <c r="D58" s="184">
        <v>14485.144388341419</v>
      </c>
      <c r="E58" s="185">
        <v>24.710302645596148</v>
      </c>
      <c r="F58" s="185">
        <v>28.626489868913431</v>
      </c>
      <c r="G58" s="185">
        <v>707.36922834194286</v>
      </c>
      <c r="H58" s="184">
        <v>10246345.408402694</v>
      </c>
    </row>
    <row r="59" spans="3:8">
      <c r="C59" s="204" t="s">
        <v>68</v>
      </c>
      <c r="D59" s="184">
        <v>170.38167609778699</v>
      </c>
      <c r="E59" s="185">
        <v>30.550859699168033</v>
      </c>
      <c r="F59" s="185">
        <v>34.069250473158618</v>
      </c>
      <c r="G59" s="185">
        <v>1040.8448912612832</v>
      </c>
      <c r="H59" s="184">
        <v>177340.89713091627</v>
      </c>
    </row>
    <row r="60" spans="3:8">
      <c r="C60" s="204" t="s">
        <v>69</v>
      </c>
      <c r="D60" s="184">
        <v>346.00848978278555</v>
      </c>
      <c r="E60" s="185">
        <v>31.724234676851076</v>
      </c>
      <c r="F60" s="185">
        <v>35.114341129604973</v>
      </c>
      <c r="G60" s="185">
        <v>1113.9755985185921</v>
      </c>
      <c r="H60" s="184">
        <v>385445.0144982927</v>
      </c>
    </row>
    <row r="61" spans="3:8">
      <c r="C61" s="204" t="s">
        <v>71</v>
      </c>
      <c r="D61" s="184">
        <v>8506.6506768140152</v>
      </c>
      <c r="E61" s="185">
        <v>8.4849303988317359</v>
      </c>
      <c r="F61" s="185">
        <v>133.18452587847324</v>
      </c>
      <c r="G61" s="185">
        <v>1130.0614322802496</v>
      </c>
      <c r="H61" s="184">
        <v>9613037.8477482013</v>
      </c>
    </row>
    <row r="62" spans="3:8">
      <c r="C62" s="204" t="s">
        <v>72</v>
      </c>
      <c r="D62" s="184">
        <v>546.42754044736307</v>
      </c>
      <c r="E62" s="185">
        <v>8.231091291236746</v>
      </c>
      <c r="F62" s="185">
        <v>128.74801822751007</v>
      </c>
      <c r="G62" s="185">
        <v>1059.7366915964483</v>
      </c>
      <c r="H62" s="184">
        <v>579069.31391087291</v>
      </c>
    </row>
    <row r="63" spans="3:8">
      <c r="C63" s="204" t="s">
        <v>70</v>
      </c>
      <c r="D63" s="184">
        <v>311.38824915888171</v>
      </c>
      <c r="E63" s="185">
        <v>41.893412711007365</v>
      </c>
      <c r="F63" s="185">
        <v>22.743521856701264</v>
      </c>
      <c r="G63" s="185">
        <v>952.80374764460259</v>
      </c>
      <c r="H63" s="184">
        <v>296691.89077107375</v>
      </c>
    </row>
    <row r="64" spans="3:8">
      <c r="C64" s="183" t="s">
        <v>76</v>
      </c>
      <c r="D64" s="184">
        <v>257963.47390862685</v>
      </c>
      <c r="E64" s="185">
        <v>10.796364695770386</v>
      </c>
      <c r="F64" s="185">
        <v>78.439420997789185</v>
      </c>
      <c r="G64" s="185">
        <v>846.8605956172014</v>
      </c>
      <c r="H64" s="184">
        <v>218459101.16174227</v>
      </c>
    </row>
    <row r="65" spans="3:8">
      <c r="C65" s="204" t="s">
        <v>1</v>
      </c>
      <c r="D65" s="184">
        <v>193633.39563628373</v>
      </c>
      <c r="E65" s="185">
        <v>8.8216437764468374</v>
      </c>
      <c r="F65" s="185">
        <v>100.4454254191842</v>
      </c>
      <c r="G65" s="185">
        <v>886.09376202170131</v>
      </c>
      <c r="H65" s="184">
        <v>171577343.99239114</v>
      </c>
    </row>
    <row r="66" spans="3:8">
      <c r="C66" s="204" t="s">
        <v>67</v>
      </c>
      <c r="D66" s="184">
        <v>33870.156574155924</v>
      </c>
      <c r="E66" s="185">
        <v>19.964646999041122</v>
      </c>
      <c r="F66" s="185">
        <v>25.116938089278474</v>
      </c>
      <c r="G66" s="185">
        <v>501.45080264921512</v>
      </c>
      <c r="H66" s="184">
        <v>16984217.199965078</v>
      </c>
    </row>
    <row r="67" spans="3:8">
      <c r="C67" s="204" t="s">
        <v>68</v>
      </c>
      <c r="D67" s="184">
        <v>185.61224741002894</v>
      </c>
      <c r="E67" s="185">
        <v>55.60941090171417</v>
      </c>
      <c r="F67" s="185">
        <v>57.375975993225389</v>
      </c>
      <c r="G67" s="185">
        <v>3190.6442248941585</v>
      </c>
      <c r="H67" s="184">
        <v>592222.64526843454</v>
      </c>
    </row>
    <row r="68" spans="3:8">
      <c r="C68" s="204" t="s">
        <v>69</v>
      </c>
      <c r="D68" s="184">
        <v>3745.8073347220898</v>
      </c>
      <c r="E68" s="185">
        <v>44.017150398276513</v>
      </c>
      <c r="F68" s="185">
        <v>32.248053081906967</v>
      </c>
      <c r="G68" s="185">
        <v>1419.4674025579036</v>
      </c>
      <c r="H68" s="184">
        <v>5317051.4079003083</v>
      </c>
    </row>
    <row r="69" spans="3:8">
      <c r="C69" s="204" t="s">
        <v>71</v>
      </c>
      <c r="D69" s="184">
        <v>23346.156885878081</v>
      </c>
      <c r="E69" s="185">
        <v>7.7002388937574393</v>
      </c>
      <c r="F69" s="185">
        <v>119.51785802158645</v>
      </c>
      <c r="G69" s="185">
        <v>920.31605883639941</v>
      </c>
      <c r="H69" s="184">
        <v>21485843.094187584</v>
      </c>
    </row>
    <row r="70" spans="3:8">
      <c r="C70" s="204" t="s">
        <v>72</v>
      </c>
      <c r="D70" s="184">
        <v>2214.8480565577674</v>
      </c>
      <c r="E70" s="185">
        <v>5.9190962943517542</v>
      </c>
      <c r="F70" s="185">
        <v>100.67220658419178</v>
      </c>
      <c r="G70" s="185">
        <v>595.88848493670389</v>
      </c>
      <c r="H70" s="184">
        <v>1319802.4527872112</v>
      </c>
    </row>
    <row r="71" spans="3:8">
      <c r="C71" s="204" t="s">
        <v>70</v>
      </c>
      <c r="D71" s="184">
        <v>967.49717361926696</v>
      </c>
      <c r="E71" s="185">
        <v>33.7104307028035</v>
      </c>
      <c r="F71" s="185">
        <v>36.260296302146621</v>
      </c>
      <c r="G71" s="185">
        <v>1222.3502057566357</v>
      </c>
      <c r="H71" s="184">
        <v>1182620.3692424744</v>
      </c>
    </row>
    <row r="72" spans="3:8">
      <c r="C72" s="182" t="s">
        <v>4</v>
      </c>
      <c r="D72" s="184">
        <v>300855.58545432944</v>
      </c>
      <c r="E72" s="185">
        <v>11.227787595630295</v>
      </c>
      <c r="F72" s="185">
        <v>83.042751480386343</v>
      </c>
      <c r="G72" s="185">
        <v>932.38637497849106</v>
      </c>
      <c r="H72" s="184">
        <v>280513648.71379364</v>
      </c>
    </row>
    <row r="73" spans="3:8">
      <c r="C73" s="183" t="s">
        <v>3</v>
      </c>
      <c r="D73" s="184">
        <v>38215.878793532094</v>
      </c>
      <c r="E73" s="185">
        <v>14.203694209400558</v>
      </c>
      <c r="F73" s="185">
        <v>77.475826012581081</v>
      </c>
      <c r="G73" s="185">
        <v>1100.4429413034229</v>
      </c>
      <c r="H73" s="184">
        <v>42054394.064049564</v>
      </c>
    </row>
    <row r="74" spans="3:8">
      <c r="C74" s="204" t="s">
        <v>1</v>
      </c>
      <c r="D74" s="184">
        <v>24836.1452880246</v>
      </c>
      <c r="E74" s="185">
        <v>9.192912612435995</v>
      </c>
      <c r="F74" s="185">
        <v>97.139317378110732</v>
      </c>
      <c r="G74" s="185">
        <v>892.99325588865713</v>
      </c>
      <c r="H74" s="184">
        <v>22178510.244476818</v>
      </c>
    </row>
    <row r="75" spans="3:8">
      <c r="C75" s="204" t="s">
        <v>67</v>
      </c>
      <c r="D75" s="184">
        <v>4455.1405691069795</v>
      </c>
      <c r="E75" s="185">
        <v>23.237585288797085</v>
      </c>
      <c r="F75" s="185">
        <v>36.397083633506909</v>
      </c>
      <c r="G75" s="185">
        <v>845.78033519709743</v>
      </c>
      <c r="H75" s="184">
        <v>3768070.2838894883</v>
      </c>
    </row>
    <row r="76" spans="3:8" ht="13.5" thickBot="1">
      <c r="C76" s="204" t="s">
        <v>68</v>
      </c>
      <c r="D76" s="184">
        <v>10.843633355411916</v>
      </c>
      <c r="E76" s="185">
        <v>5</v>
      </c>
      <c r="F76" s="185">
        <v>245.51892066666667</v>
      </c>
      <c r="G76" s="185">
        <v>1227.5946033333335</v>
      </c>
      <c r="H76" s="184">
        <v>13311.585787628994</v>
      </c>
    </row>
    <row r="77" spans="3:8">
      <c r="C77" s="204" t="s">
        <v>69</v>
      </c>
      <c r="D77" s="184">
        <v>1672.25658564163</v>
      </c>
      <c r="E77" s="185">
        <v>75.322175657370423</v>
      </c>
      <c r="F77" s="185">
        <v>31.588633992823482</v>
      </c>
      <c r="G77" s="185">
        <v>2379.3246383838327</v>
      </c>
      <c r="H77" s="184">
        <v>3978841.2959167538</v>
      </c>
    </row>
    <row r="78" spans="3:8">
      <c r="C78" s="204" t="s">
        <v>71</v>
      </c>
      <c r="D78" s="184">
        <v>6628.9102928186749</v>
      </c>
      <c r="E78" s="185">
        <v>9.7809923098113174</v>
      </c>
      <c r="F78" s="185">
        <v>168.14953745807452</v>
      </c>
      <c r="G78" s="185">
        <v>1644.6693327757569</v>
      </c>
      <c r="H78" s="184">
        <v>10902365.468320437</v>
      </c>
    </row>
    <row r="79" spans="3:8">
      <c r="C79" s="204" t="s">
        <v>72</v>
      </c>
      <c r="D79" s="184">
        <v>375.27321726466158</v>
      </c>
      <c r="E79" s="185">
        <v>9.3933680606684558</v>
      </c>
      <c r="F79" s="185">
        <v>196.22399677126722</v>
      </c>
      <c r="G79" s="185">
        <v>1843.2042240079315</v>
      </c>
      <c r="H79" s="184">
        <v>691705.17921927047</v>
      </c>
    </row>
    <row r="80" spans="3:8">
      <c r="C80" s="204" t="s">
        <v>70</v>
      </c>
      <c r="D80" s="184">
        <v>237.30920732013547</v>
      </c>
      <c r="E80" s="185">
        <v>69.903784177459769</v>
      </c>
      <c r="F80" s="185">
        <v>31.44227679740381</v>
      </c>
      <c r="G80" s="185">
        <v>2197.9341312936672</v>
      </c>
      <c r="H80" s="184">
        <v>521590.00643917068</v>
      </c>
    </row>
    <row r="81" spans="3:8">
      <c r="C81" s="183" t="s">
        <v>22</v>
      </c>
      <c r="D81" s="184">
        <v>66598.029292384861</v>
      </c>
      <c r="E81" s="185">
        <v>15.877551854576536</v>
      </c>
      <c r="F81" s="185">
        <v>74.491863159997806</v>
      </c>
      <c r="G81" s="185">
        <v>1182.7484200668848</v>
      </c>
      <c r="H81" s="184">
        <v>78768713.925136313</v>
      </c>
    </row>
    <row r="82" spans="3:8">
      <c r="C82" s="204" t="s">
        <v>1</v>
      </c>
      <c r="D82" s="184">
        <v>42678.471631253575</v>
      </c>
      <c r="E82" s="185">
        <v>11.201308784963043</v>
      </c>
      <c r="F82" s="185">
        <v>97.63707245810032</v>
      </c>
      <c r="G82" s="185">
        <v>1093.6629974629923</v>
      </c>
      <c r="H82" s="184">
        <v>46675865.211376064</v>
      </c>
    </row>
    <row r="83" spans="3:8">
      <c r="C83" s="204" t="s">
        <v>67</v>
      </c>
      <c r="D83" s="184">
        <v>8655.0480325614353</v>
      </c>
      <c r="E83" s="185">
        <v>21.530922617169271</v>
      </c>
      <c r="F83" s="185">
        <v>41.755279009713753</v>
      </c>
      <c r="G83" s="185">
        <v>899.02968121645927</v>
      </c>
      <c r="H83" s="184">
        <v>7781145.0736268498</v>
      </c>
    </row>
    <row r="84" spans="3:8">
      <c r="C84" s="204" t="s">
        <v>68</v>
      </c>
      <c r="D84" s="184">
        <v>9.9760807083829146</v>
      </c>
      <c r="E84" s="185">
        <v>6</v>
      </c>
      <c r="F84" s="185">
        <v>237.83098144918375</v>
      </c>
      <c r="G84" s="185">
        <v>1426.9858886951024</v>
      </c>
      <c r="H84" s="184">
        <v>14235.726395345861</v>
      </c>
    </row>
    <row r="85" spans="3:8">
      <c r="C85" s="204" t="s">
        <v>69</v>
      </c>
      <c r="D85" s="184">
        <v>3749.3812809376841</v>
      </c>
      <c r="E85" s="185">
        <v>69.961604748346986</v>
      </c>
      <c r="F85" s="185">
        <v>33.04118643831157</v>
      </c>
      <c r="G85" s="185">
        <v>2311.6144260135966</v>
      </c>
      <c r="H85" s="184">
        <v>8667123.8576408885</v>
      </c>
    </row>
    <row r="86" spans="3:8">
      <c r="C86" s="204" t="s">
        <v>71</v>
      </c>
      <c r="D86" s="184">
        <v>10230.883866757667</v>
      </c>
      <c r="E86" s="185">
        <v>10.902009747800339</v>
      </c>
      <c r="F86" s="185">
        <v>127.44523473495795</v>
      </c>
      <c r="G86" s="185">
        <v>1389.4091913912139</v>
      </c>
      <c r="H86" s="184">
        <v>14214884.080529187</v>
      </c>
    </row>
    <row r="87" spans="3:8">
      <c r="C87" s="204" t="s">
        <v>72</v>
      </c>
      <c r="D87" s="184">
        <v>915.72713530377052</v>
      </c>
      <c r="E87" s="185">
        <v>8.3752026967172633</v>
      </c>
      <c r="F87" s="185">
        <v>155.25880456584318</v>
      </c>
      <c r="G87" s="185">
        <v>1300.3239586889483</v>
      </c>
      <c r="H87" s="184">
        <v>1190741.933657089</v>
      </c>
    </row>
    <row r="88" spans="3:8">
      <c r="C88" s="204" t="s">
        <v>70</v>
      </c>
      <c r="D88" s="184">
        <v>358.54126486235538</v>
      </c>
      <c r="E88" s="185">
        <v>31.875190513406618</v>
      </c>
      <c r="F88" s="185">
        <v>19.662829190520064</v>
      </c>
      <c r="G88" s="185">
        <v>626.75642648039991</v>
      </c>
      <c r="H88" s="184">
        <v>224718.04191089241</v>
      </c>
    </row>
    <row r="89" spans="3:8" ht="13.5" thickBot="1">
      <c r="C89" s="183" t="s">
        <v>23</v>
      </c>
      <c r="D89" s="184">
        <v>29666.041681260198</v>
      </c>
      <c r="E89" s="185">
        <v>13.125168930104367</v>
      </c>
      <c r="F89" s="185">
        <v>80.808045057668437</v>
      </c>
      <c r="G89" s="185">
        <v>1060.6192422933836</v>
      </c>
      <c r="H89" s="184">
        <v>31464374.649822123</v>
      </c>
    </row>
    <row r="90" spans="3:8">
      <c r="C90" s="204" t="s">
        <v>1</v>
      </c>
      <c r="D90" s="184">
        <v>21593.606305408641</v>
      </c>
      <c r="E90" s="185">
        <v>10.465476932381204</v>
      </c>
      <c r="F90" s="185">
        <v>96.279699272440169</v>
      </c>
      <c r="G90" s="185">
        <v>1007.6129717923219</v>
      </c>
      <c r="H90" s="184">
        <v>21757997.821106222</v>
      </c>
    </row>
    <row r="91" spans="3:8">
      <c r="C91" s="204" t="s">
        <v>67</v>
      </c>
      <c r="D91" s="184">
        <v>3179.2466353980171</v>
      </c>
      <c r="E91" s="185">
        <v>16.65934967161251</v>
      </c>
      <c r="F91" s="185">
        <v>49.249492496858601</v>
      </c>
      <c r="G91" s="185">
        <v>820.46451665462416</v>
      </c>
      <c r="H91" s="184">
        <v>2608459.0540376743</v>
      </c>
    </row>
    <row r="92" spans="3:8">
      <c r="C92" s="204" t="s">
        <v>68</v>
      </c>
      <c r="D92" s="184">
        <v>10.359818861941307</v>
      </c>
      <c r="E92" s="185">
        <v>15</v>
      </c>
      <c r="F92" s="185">
        <v>245.51892066666667</v>
      </c>
      <c r="G92" s="185">
        <v>3682.7838100000004</v>
      </c>
      <c r="H92" s="184">
        <v>38152.973179290071</v>
      </c>
    </row>
    <row r="93" spans="3:8">
      <c r="C93" s="204" t="s">
        <v>69</v>
      </c>
      <c r="D93" s="184">
        <v>1097.6984152116086</v>
      </c>
      <c r="E93" s="185">
        <v>62.02029924028205</v>
      </c>
      <c r="F93" s="185">
        <v>28.728895341998957</v>
      </c>
      <c r="G93" s="185">
        <v>1781.7746859535202</v>
      </c>
      <c r="H93" s="184">
        <v>1955851.2490353407</v>
      </c>
    </row>
    <row r="94" spans="3:8">
      <c r="C94" s="204" t="s">
        <v>71</v>
      </c>
      <c r="D94" s="184">
        <v>3344.4031341269879</v>
      </c>
      <c r="E94" s="185">
        <v>9.5590048391428262</v>
      </c>
      <c r="F94" s="185">
        <v>141.76355501536972</v>
      </c>
      <c r="G94" s="185">
        <v>1355.1185084060096</v>
      </c>
      <c r="H94" s="184">
        <v>4532062.5866265474</v>
      </c>
    </row>
    <row r="95" spans="3:8">
      <c r="C95" s="204" t="s">
        <v>72</v>
      </c>
      <c r="D95" s="184">
        <v>194.235756250652</v>
      </c>
      <c r="E95" s="185">
        <v>7.1390305939309124</v>
      </c>
      <c r="F95" s="185">
        <v>183.30487653958389</v>
      </c>
      <c r="G95" s="185">
        <v>1308.619121632818</v>
      </c>
      <c r="H95" s="184">
        <v>254180.62473441436</v>
      </c>
    </row>
    <row r="96" spans="3:8">
      <c r="C96" s="204" t="s">
        <v>70</v>
      </c>
      <c r="D96" s="184">
        <v>246.49161600235388</v>
      </c>
      <c r="E96" s="185">
        <v>35.82043239553893</v>
      </c>
      <c r="F96" s="185">
        <v>35.978553046140448</v>
      </c>
      <c r="G96" s="185">
        <v>1288.7673270785854</v>
      </c>
      <c r="H96" s="184">
        <v>317670.34110263467</v>
      </c>
    </row>
    <row r="97" spans="3:8">
      <c r="C97" s="183" t="s">
        <v>81</v>
      </c>
      <c r="D97" s="184">
        <v>166375.63568715224</v>
      </c>
      <c r="E97" s="185">
        <v>8.3446742446560478</v>
      </c>
      <c r="F97" s="185">
        <v>92.35864267127792</v>
      </c>
      <c r="G97" s="185">
        <v>770.7027867704038</v>
      </c>
      <c r="H97" s="184">
        <v>128226166.07478571</v>
      </c>
    </row>
    <row r="98" spans="3:8">
      <c r="C98" s="204" t="s">
        <v>1</v>
      </c>
      <c r="D98" s="184">
        <v>125947.459953186</v>
      </c>
      <c r="E98" s="185">
        <v>6.3371497937861436</v>
      </c>
      <c r="F98" s="185">
        <v>113.33291535144637</v>
      </c>
      <c r="G98" s="185">
        <v>718.20766114860089</v>
      </c>
      <c r="H98" s="184">
        <v>90456430.640584797</v>
      </c>
    </row>
    <row r="99" spans="3:8">
      <c r="C99" s="204" t="s">
        <v>67</v>
      </c>
      <c r="D99" s="184">
        <v>15673.761436201212</v>
      </c>
      <c r="E99" s="185">
        <v>12.756535810721903</v>
      </c>
      <c r="F99" s="185">
        <v>47.878066567955919</v>
      </c>
      <c r="G99" s="185">
        <v>610.75827072225684</v>
      </c>
      <c r="H99" s="184">
        <v>9572879.4304874483</v>
      </c>
    </row>
    <row r="100" spans="3:8">
      <c r="C100" s="204" t="s">
        <v>68</v>
      </c>
      <c r="D100" s="184">
        <v>84.453167440676594</v>
      </c>
      <c r="E100" s="185">
        <v>44.696694791247175</v>
      </c>
      <c r="F100" s="185">
        <v>16.153845237004383</v>
      </c>
      <c r="G100" s="185">
        <v>722.02349026342677</v>
      </c>
      <c r="H100" s="184">
        <v>60977.170719318907</v>
      </c>
    </row>
    <row r="101" spans="3:8">
      <c r="C101" s="204" t="s">
        <v>69</v>
      </c>
      <c r="D101" s="184">
        <v>7201.6617833887467</v>
      </c>
      <c r="E101" s="185">
        <v>32.676242161112661</v>
      </c>
      <c r="F101" s="185">
        <v>35.446615578225092</v>
      </c>
      <c r="G101" s="185">
        <v>1158.2621944259515</v>
      </c>
      <c r="H101" s="184">
        <v>8341412.5807413608</v>
      </c>
    </row>
    <row r="102" spans="3:8" s="173" customFormat="1" ht="13.5" thickBot="1">
      <c r="C102" s="204" t="s">
        <v>71</v>
      </c>
      <c r="D102" s="184">
        <v>15228.594128359557</v>
      </c>
      <c r="E102" s="185">
        <v>7.5615495151364618</v>
      </c>
      <c r="F102" s="185">
        <v>153.5935782273034</v>
      </c>
      <c r="G102" s="185">
        <v>1161.4054469727403</v>
      </c>
      <c r="H102" s="184">
        <v>17686572.170413878</v>
      </c>
    </row>
    <row r="103" spans="3:8">
      <c r="C103" s="204" t="s">
        <v>72</v>
      </c>
      <c r="D103" s="184">
        <v>1479.1314062879942</v>
      </c>
      <c r="E103" s="185">
        <v>8.0983978900913591</v>
      </c>
      <c r="F103" s="185">
        <v>118.66859433724325</v>
      </c>
      <c r="G103" s="185">
        <v>961.02549400083819</v>
      </c>
      <c r="H103" s="184">
        <v>1421482.9904200742</v>
      </c>
    </row>
    <row r="104" spans="3:8">
      <c r="C104" s="204" t="s">
        <v>70</v>
      </c>
      <c r="D104" s="184">
        <v>760.57381228806321</v>
      </c>
      <c r="E104" s="185">
        <v>31.596247064673946</v>
      </c>
      <c r="F104" s="185">
        <v>28.563237003884257</v>
      </c>
      <c r="G104" s="185">
        <v>902.49109334156424</v>
      </c>
      <c r="H104" s="184">
        <v>686411.09141881578</v>
      </c>
    </row>
    <row r="105" spans="3:8">
      <c r="C105" s="182" t="s">
        <v>77</v>
      </c>
      <c r="D105" s="184">
        <v>73620.550699239466</v>
      </c>
      <c r="E105" s="185">
        <v>17.326039701697134</v>
      </c>
      <c r="F105" s="185">
        <v>80.530144530345069</v>
      </c>
      <c r="G105" s="185">
        <v>1395.2684813161668</v>
      </c>
      <c r="H105" s="184">
        <v>102720433.96778767</v>
      </c>
    </row>
    <row r="106" spans="3:8">
      <c r="C106" s="183" t="s">
        <v>77</v>
      </c>
      <c r="D106" s="184">
        <v>73620.550699239466</v>
      </c>
      <c r="E106" s="185">
        <v>17.326039701697134</v>
      </c>
      <c r="F106" s="185">
        <v>80.530144530345069</v>
      </c>
      <c r="G106" s="185">
        <v>1395.2684813161668</v>
      </c>
      <c r="H106" s="184">
        <v>102720433.96778767</v>
      </c>
    </row>
    <row r="107" spans="3:8">
      <c r="C107" s="204" t="s">
        <v>1</v>
      </c>
      <c r="D107" s="184">
        <v>55948.692884995951</v>
      </c>
      <c r="E107" s="185">
        <v>13.147919429120993</v>
      </c>
      <c r="F107" s="185">
        <v>94.593605446463272</v>
      </c>
      <c r="G107" s="185">
        <v>1243.7091029201597</v>
      </c>
      <c r="H107" s="184">
        <v>69583898.637553841</v>
      </c>
    </row>
    <row r="108" spans="3:8">
      <c r="C108" s="204" t="s">
        <v>67</v>
      </c>
      <c r="D108" s="184">
        <v>4160.5858784563425</v>
      </c>
      <c r="E108" s="185">
        <v>29.531572830097833</v>
      </c>
      <c r="F108" s="185">
        <v>40.731558108918108</v>
      </c>
      <c r="G108" s="185">
        <v>1202.866974776877</v>
      </c>
      <c r="H108" s="184">
        <v>5004631.3489181763</v>
      </c>
    </row>
    <row r="109" spans="3:8">
      <c r="C109" s="204" t="s">
        <v>69</v>
      </c>
      <c r="D109" s="184">
        <v>2511.2894024476282</v>
      </c>
      <c r="E109" s="185">
        <v>80.113442273475314</v>
      </c>
      <c r="F109" s="185">
        <v>34.302517554364464</v>
      </c>
      <c r="G109" s="185">
        <v>2748.092759926451</v>
      </c>
      <c r="H109" s="184">
        <v>6901256.2249463499</v>
      </c>
    </row>
    <row r="110" spans="3:8">
      <c r="C110" s="204" t="s">
        <v>71</v>
      </c>
      <c r="D110" s="184">
        <v>9357.0428409082924</v>
      </c>
      <c r="E110" s="185">
        <v>12.330920927423357</v>
      </c>
      <c r="F110" s="185">
        <v>153.56754749235671</v>
      </c>
      <c r="G110" s="185">
        <v>1893.6292851465817</v>
      </c>
      <c r="H110" s="184">
        <v>17718770.345915109</v>
      </c>
    </row>
    <row r="111" spans="3:8">
      <c r="C111" s="204" t="s">
        <v>72</v>
      </c>
      <c r="D111" s="184">
        <v>678.20550202329343</v>
      </c>
      <c r="E111" s="185">
        <v>13.584105214729881</v>
      </c>
      <c r="F111" s="185">
        <v>75.933476075959987</v>
      </c>
      <c r="G111" s="185">
        <v>1031.4883283360145</v>
      </c>
      <c r="H111" s="184">
        <v>699561.05955029454</v>
      </c>
    </row>
    <row r="112" spans="3:8">
      <c r="C112" s="204" t="s">
        <v>70</v>
      </c>
      <c r="D112" s="184">
        <v>964.73419040794693</v>
      </c>
      <c r="E112" s="185">
        <v>94.630443519088786</v>
      </c>
      <c r="F112" s="185">
        <v>30.805313011611528</v>
      </c>
      <c r="G112" s="185">
        <v>2915.1204330331557</v>
      </c>
      <c r="H112" s="184">
        <v>2812316.350903905</v>
      </c>
    </row>
    <row r="113" spans="3:8" ht="13.5" thickBot="1">
      <c r="C113" s="189" t="s">
        <v>73</v>
      </c>
      <c r="D113" s="187">
        <v>2871942.5471868725</v>
      </c>
      <c r="E113" s="188">
        <v>8.257082829114923</v>
      </c>
      <c r="F113" s="188">
        <v>74.715143672274934</v>
      </c>
      <c r="G113" s="188">
        <v>616.92912989119588</v>
      </c>
      <c r="H113" s="187">
        <v>1771785016.7335012</v>
      </c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</sheetData>
  <pageMargins left="0.7" right="0.7" top="0.75" bottom="0.75" header="0.3" footer="0.3"/>
  <pageSetup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F0"/>
  </sheetPr>
  <dimension ref="A1:L294"/>
  <sheetViews>
    <sheetView workbookViewId="0">
      <selection activeCell="E42" sqref="E42"/>
    </sheetView>
  </sheetViews>
  <sheetFormatPr baseColWidth="10" defaultColWidth="11.5703125" defaultRowHeight="12.95" customHeight="1"/>
  <cols>
    <col min="1" max="1" width="8.7109375" style="24" bestFit="1" customWidth="1"/>
    <col min="2" max="2" width="12.85546875" style="24" bestFit="1" customWidth="1"/>
    <col min="3" max="3" width="9.85546875" style="24" bestFit="1" customWidth="1"/>
    <col min="4" max="4" width="12" style="24" bestFit="1" customWidth="1"/>
    <col min="5" max="5" width="14.140625" style="24" bestFit="1" customWidth="1"/>
    <col min="6" max="7" width="24" style="24" bestFit="1" customWidth="1"/>
    <col min="8" max="8" width="21" style="24" bestFit="1" customWidth="1"/>
    <col min="9" max="9" width="10.85546875" style="24" bestFit="1" customWidth="1"/>
    <col min="10" max="10" width="13.42578125" style="24" bestFit="1" customWidth="1"/>
    <col min="11" max="11" width="12.42578125" style="24" bestFit="1" customWidth="1"/>
    <col min="12" max="12" width="7.28515625" style="24" bestFit="1" customWidth="1"/>
    <col min="13" max="16384" width="11.5703125" style="24"/>
  </cols>
  <sheetData>
    <row r="1" spans="1:11" ht="12.95" customHeight="1">
      <c r="A1" s="24" t="s">
        <v>120</v>
      </c>
      <c r="B1" s="33" t="s">
        <v>89</v>
      </c>
      <c r="C1" s="30" t="s">
        <v>88</v>
      </c>
      <c r="D1" s="24" t="s">
        <v>87</v>
      </c>
      <c r="E1" s="33" t="s">
        <v>63</v>
      </c>
      <c r="F1" s="33" t="s">
        <v>86</v>
      </c>
      <c r="G1" s="34" t="s">
        <v>85</v>
      </c>
      <c r="H1" s="34" t="s">
        <v>84</v>
      </c>
      <c r="I1" s="35" t="s">
        <v>26</v>
      </c>
      <c r="J1" s="35" t="s">
        <v>83</v>
      </c>
      <c r="K1" s="35" t="s">
        <v>82</v>
      </c>
    </row>
    <row r="2" spans="1:11" ht="12.95" customHeight="1">
      <c r="A2" s="24" t="s">
        <v>177</v>
      </c>
      <c r="B2" s="33" t="s">
        <v>2</v>
      </c>
      <c r="C2" s="30" t="s">
        <v>12</v>
      </c>
      <c r="D2" s="24" t="s">
        <v>11</v>
      </c>
      <c r="E2" s="33" t="s">
        <v>10</v>
      </c>
      <c r="F2" s="33" t="s">
        <v>5</v>
      </c>
      <c r="G2" s="34" t="s">
        <v>1</v>
      </c>
      <c r="H2" s="34" t="s">
        <v>1</v>
      </c>
      <c r="I2" s="35">
        <v>47970.444587520018</v>
      </c>
      <c r="J2" s="35">
        <v>268592.36517491029</v>
      </c>
      <c r="K2" s="35">
        <v>22976713.038846239</v>
      </c>
    </row>
    <row r="3" spans="1:11" ht="12.95" customHeight="1">
      <c r="A3" s="24" t="s">
        <v>177</v>
      </c>
      <c r="B3" s="33" t="s">
        <v>2</v>
      </c>
      <c r="C3" s="30" t="s">
        <v>12</v>
      </c>
      <c r="D3" s="24" t="s">
        <v>11</v>
      </c>
      <c r="E3" s="33" t="s">
        <v>10</v>
      </c>
      <c r="F3" s="33" t="s">
        <v>5</v>
      </c>
      <c r="G3" s="33" t="s">
        <v>67</v>
      </c>
      <c r="H3" s="34" t="s">
        <v>67</v>
      </c>
      <c r="I3" s="35">
        <v>15200.127823227251</v>
      </c>
      <c r="J3" s="35">
        <v>126477.36479193556</v>
      </c>
      <c r="K3" s="35">
        <v>3939184.9277526606</v>
      </c>
    </row>
    <row r="4" spans="1:11" ht="12.95" customHeight="1">
      <c r="A4" s="24" t="s">
        <v>177</v>
      </c>
      <c r="B4" s="33" t="s">
        <v>2</v>
      </c>
      <c r="C4" s="30" t="s">
        <v>12</v>
      </c>
      <c r="D4" s="24" t="s">
        <v>11</v>
      </c>
      <c r="E4" s="33" t="s">
        <v>10</v>
      </c>
      <c r="F4" s="33" t="s">
        <v>5</v>
      </c>
      <c r="G4" s="33" t="s">
        <v>80</v>
      </c>
      <c r="H4" s="34" t="s">
        <v>68</v>
      </c>
      <c r="I4" s="35">
        <v>240.47644580484135</v>
      </c>
      <c r="J4" s="35">
        <v>2137.4433766762077</v>
      </c>
      <c r="K4" s="35">
        <v>158426.2336644617</v>
      </c>
    </row>
    <row r="5" spans="1:11" ht="12.95" customHeight="1">
      <c r="A5" s="24" t="s">
        <v>177</v>
      </c>
      <c r="B5" s="33" t="s">
        <v>2</v>
      </c>
      <c r="C5" s="30" t="s">
        <v>12</v>
      </c>
      <c r="D5" s="24" t="s">
        <v>11</v>
      </c>
      <c r="E5" s="33" t="s">
        <v>10</v>
      </c>
      <c r="F5" s="33" t="s">
        <v>5</v>
      </c>
      <c r="G5" s="33" t="s">
        <v>80</v>
      </c>
      <c r="H5" s="34" t="s">
        <v>69</v>
      </c>
      <c r="I5" s="35">
        <v>2258.9001157379544</v>
      </c>
      <c r="J5" s="35">
        <v>71796.504350758987</v>
      </c>
      <c r="K5" s="35">
        <v>2087147.169832702</v>
      </c>
    </row>
    <row r="6" spans="1:11" ht="12.95" customHeight="1">
      <c r="A6" s="24" t="s">
        <v>177</v>
      </c>
      <c r="B6" s="33" t="s">
        <v>2</v>
      </c>
      <c r="C6" s="30" t="s">
        <v>12</v>
      </c>
      <c r="D6" s="24" t="s">
        <v>11</v>
      </c>
      <c r="E6" s="33" t="s">
        <v>10</v>
      </c>
      <c r="F6" s="33" t="s">
        <v>5</v>
      </c>
      <c r="G6" s="33" t="s">
        <v>80</v>
      </c>
      <c r="H6" s="34" t="s">
        <v>70</v>
      </c>
      <c r="I6" s="35">
        <v>379.75741517039222</v>
      </c>
      <c r="J6" s="35">
        <v>2074.2361242498218</v>
      </c>
      <c r="K6" s="35">
        <v>17812.20567556077</v>
      </c>
    </row>
    <row r="7" spans="1:11" ht="12.95" customHeight="1">
      <c r="A7" s="24" t="s">
        <v>177</v>
      </c>
      <c r="B7" s="33" t="s">
        <v>2</v>
      </c>
      <c r="C7" s="30" t="s">
        <v>12</v>
      </c>
      <c r="D7" s="24" t="s">
        <v>11</v>
      </c>
      <c r="E7" s="33" t="s">
        <v>10</v>
      </c>
      <c r="F7" s="33" t="s">
        <v>6</v>
      </c>
      <c r="G7" s="33" t="s">
        <v>6</v>
      </c>
      <c r="H7" s="34" t="s">
        <v>71</v>
      </c>
      <c r="I7" s="35">
        <v>8853.557269009736</v>
      </c>
      <c r="J7" s="35">
        <v>56772.000483669784</v>
      </c>
      <c r="K7" s="35">
        <v>6012893.1036376217</v>
      </c>
    </row>
    <row r="8" spans="1:11" ht="12.95" customHeight="1">
      <c r="A8" s="24" t="s">
        <v>177</v>
      </c>
      <c r="B8" s="33" t="s">
        <v>2</v>
      </c>
      <c r="C8" s="30" t="s">
        <v>12</v>
      </c>
      <c r="D8" s="24" t="s">
        <v>11</v>
      </c>
      <c r="E8" s="33" t="s">
        <v>10</v>
      </c>
      <c r="F8" s="33" t="s">
        <v>6</v>
      </c>
      <c r="G8" s="34" t="s">
        <v>6</v>
      </c>
      <c r="H8" s="34" t="s">
        <v>72</v>
      </c>
      <c r="I8" s="35">
        <v>1636.0844734192544</v>
      </c>
      <c r="J8" s="35">
        <v>7479.9814730129319</v>
      </c>
      <c r="K8" s="35">
        <v>770000.71077020455</v>
      </c>
    </row>
    <row r="9" spans="1:11" ht="12.95" customHeight="1">
      <c r="A9" s="24" t="s">
        <v>177</v>
      </c>
      <c r="B9" s="33" t="s">
        <v>2</v>
      </c>
      <c r="C9" s="30" t="s">
        <v>12</v>
      </c>
      <c r="D9" s="24" t="s">
        <v>11</v>
      </c>
      <c r="E9" s="33" t="s">
        <v>25</v>
      </c>
      <c r="F9" s="33" t="s">
        <v>5</v>
      </c>
      <c r="G9" s="34" t="s">
        <v>1</v>
      </c>
      <c r="H9" s="34" t="s">
        <v>1</v>
      </c>
      <c r="I9" s="35">
        <v>45292.70206708512</v>
      </c>
      <c r="J9" s="35">
        <v>365784.91349948751</v>
      </c>
      <c r="K9" s="35">
        <v>26726669.60093997</v>
      </c>
    </row>
    <row r="10" spans="1:11" ht="12.95" customHeight="1">
      <c r="A10" s="24" t="s">
        <v>177</v>
      </c>
      <c r="B10" s="33" t="s">
        <v>2</v>
      </c>
      <c r="C10" s="30" t="s">
        <v>12</v>
      </c>
      <c r="D10" s="24" t="s">
        <v>11</v>
      </c>
      <c r="E10" s="33" t="s">
        <v>25</v>
      </c>
      <c r="F10" s="33" t="s">
        <v>5</v>
      </c>
      <c r="G10" s="33" t="s">
        <v>67</v>
      </c>
      <c r="H10" s="34" t="s">
        <v>67</v>
      </c>
      <c r="I10" s="35">
        <v>14439.606131847007</v>
      </c>
      <c r="J10" s="35">
        <v>201532.15522754917</v>
      </c>
      <c r="K10" s="35">
        <v>5919255.1946597788</v>
      </c>
    </row>
    <row r="11" spans="1:11" ht="12.95" customHeight="1">
      <c r="A11" s="24" t="s">
        <v>177</v>
      </c>
      <c r="B11" s="33" t="s">
        <v>2</v>
      </c>
      <c r="C11" s="30" t="s">
        <v>12</v>
      </c>
      <c r="D11" s="24" t="s">
        <v>11</v>
      </c>
      <c r="E11" s="33" t="s">
        <v>25</v>
      </c>
      <c r="F11" s="33" t="s">
        <v>5</v>
      </c>
      <c r="G11" s="33" t="s">
        <v>80</v>
      </c>
      <c r="H11" s="34" t="s">
        <v>68</v>
      </c>
      <c r="I11" s="35">
        <v>137.75474310808087</v>
      </c>
      <c r="J11" s="35">
        <v>3436.6393076105805</v>
      </c>
      <c r="K11" s="35">
        <v>119495.6588795491</v>
      </c>
    </row>
    <row r="12" spans="1:11" ht="12.95" customHeight="1">
      <c r="A12" s="24" t="s">
        <v>177</v>
      </c>
      <c r="B12" s="33" t="s">
        <v>2</v>
      </c>
      <c r="C12" s="30" t="s">
        <v>12</v>
      </c>
      <c r="D12" s="24" t="s">
        <v>11</v>
      </c>
      <c r="E12" s="33" t="s">
        <v>25</v>
      </c>
      <c r="F12" s="33" t="s">
        <v>5</v>
      </c>
      <c r="G12" s="33" t="s">
        <v>80</v>
      </c>
      <c r="H12" s="34" t="s">
        <v>69</v>
      </c>
      <c r="I12" s="35">
        <v>551.63508877180914</v>
      </c>
      <c r="J12" s="35">
        <v>15983.539446040895</v>
      </c>
      <c r="K12" s="35">
        <v>963284.58406787738</v>
      </c>
    </row>
    <row r="13" spans="1:11" ht="12.95" customHeight="1">
      <c r="A13" s="24" t="s">
        <v>177</v>
      </c>
      <c r="B13" s="33" t="s">
        <v>2</v>
      </c>
      <c r="C13" s="30" t="s">
        <v>12</v>
      </c>
      <c r="D13" s="24" t="s">
        <v>11</v>
      </c>
      <c r="E13" s="33" t="s">
        <v>25</v>
      </c>
      <c r="F13" s="33" t="s">
        <v>5</v>
      </c>
      <c r="G13" s="33" t="s">
        <v>80</v>
      </c>
      <c r="H13" s="34" t="s">
        <v>70</v>
      </c>
      <c r="I13" s="35">
        <v>281.57390353676254</v>
      </c>
      <c r="J13" s="35">
        <v>2565.9330724521542</v>
      </c>
      <c r="K13" s="35">
        <v>41579.715470630385</v>
      </c>
    </row>
    <row r="14" spans="1:11" ht="12.95" customHeight="1">
      <c r="A14" s="24" t="s">
        <v>177</v>
      </c>
      <c r="B14" s="33" t="s">
        <v>2</v>
      </c>
      <c r="C14" s="30" t="s">
        <v>12</v>
      </c>
      <c r="D14" s="24" t="s">
        <v>11</v>
      </c>
      <c r="E14" s="33" t="s">
        <v>25</v>
      </c>
      <c r="F14" s="33" t="s">
        <v>6</v>
      </c>
      <c r="G14" s="33" t="s">
        <v>6</v>
      </c>
      <c r="H14" s="34" t="s">
        <v>71</v>
      </c>
      <c r="I14" s="35">
        <v>8819.8328769009986</v>
      </c>
      <c r="J14" s="35">
        <v>70443.261180057059</v>
      </c>
      <c r="K14" s="35">
        <v>7282181.9683962828</v>
      </c>
    </row>
    <row r="15" spans="1:11" ht="12.95" customHeight="1">
      <c r="A15" s="24" t="s">
        <v>177</v>
      </c>
      <c r="B15" s="33" t="s">
        <v>2</v>
      </c>
      <c r="C15" s="30" t="s">
        <v>12</v>
      </c>
      <c r="D15" s="33" t="s">
        <v>11</v>
      </c>
      <c r="E15" s="33" t="s">
        <v>25</v>
      </c>
      <c r="F15" s="33" t="s">
        <v>6</v>
      </c>
      <c r="G15" s="34" t="s">
        <v>6</v>
      </c>
      <c r="H15" s="34" t="s">
        <v>72</v>
      </c>
      <c r="I15" s="35">
        <v>1187.7907694808384</v>
      </c>
      <c r="J15" s="35">
        <v>7023.0350209542858</v>
      </c>
      <c r="K15" s="35">
        <v>570001.10228141246</v>
      </c>
    </row>
    <row r="16" spans="1:11" ht="12.95" customHeight="1">
      <c r="A16" s="24" t="s">
        <v>177</v>
      </c>
      <c r="B16" s="33" t="s">
        <v>2</v>
      </c>
      <c r="C16" s="30" t="s">
        <v>12</v>
      </c>
      <c r="D16" s="33" t="s">
        <v>19</v>
      </c>
      <c r="E16" s="33" t="s">
        <v>19</v>
      </c>
      <c r="F16" s="33" t="s">
        <v>5</v>
      </c>
      <c r="G16" s="34" t="s">
        <v>1</v>
      </c>
      <c r="H16" s="34" t="s">
        <v>1</v>
      </c>
      <c r="I16" s="35">
        <v>51116.011700782641</v>
      </c>
      <c r="J16" s="35">
        <v>393031.1158423929</v>
      </c>
      <c r="K16" s="35">
        <v>31967356.920572363</v>
      </c>
    </row>
    <row r="17" spans="1:11" ht="12.95" customHeight="1">
      <c r="A17" s="24" t="s">
        <v>177</v>
      </c>
      <c r="B17" s="33" t="s">
        <v>2</v>
      </c>
      <c r="C17" s="30" t="s">
        <v>12</v>
      </c>
      <c r="D17" s="33" t="s">
        <v>19</v>
      </c>
      <c r="E17" s="33" t="s">
        <v>19</v>
      </c>
      <c r="F17" s="33" t="s">
        <v>5</v>
      </c>
      <c r="G17" s="33" t="s">
        <v>67</v>
      </c>
      <c r="H17" s="34" t="s">
        <v>67</v>
      </c>
      <c r="I17" s="35">
        <v>6228.4262542763436</v>
      </c>
      <c r="J17" s="35">
        <v>69511.596191015051</v>
      </c>
      <c r="K17" s="35">
        <v>2184427.8909072396</v>
      </c>
    </row>
    <row r="18" spans="1:11" ht="12.95" customHeight="1">
      <c r="A18" s="24" t="s">
        <v>177</v>
      </c>
      <c r="B18" s="33" t="s">
        <v>2</v>
      </c>
      <c r="C18" s="30" t="s">
        <v>12</v>
      </c>
      <c r="D18" s="33" t="s">
        <v>19</v>
      </c>
      <c r="E18" s="33" t="s">
        <v>19</v>
      </c>
      <c r="F18" s="33" t="s">
        <v>5</v>
      </c>
      <c r="G18" s="33" t="s">
        <v>80</v>
      </c>
      <c r="H18" s="34" t="s">
        <v>69</v>
      </c>
      <c r="I18" s="35">
        <v>814.56623112793</v>
      </c>
      <c r="J18" s="35">
        <v>23048.481638081834</v>
      </c>
      <c r="K18" s="35">
        <v>1000359.2858107087</v>
      </c>
    </row>
    <row r="19" spans="1:11" ht="12.95" customHeight="1">
      <c r="A19" s="24" t="s">
        <v>177</v>
      </c>
      <c r="B19" s="33" t="s">
        <v>2</v>
      </c>
      <c r="C19" s="30" t="s">
        <v>12</v>
      </c>
      <c r="D19" s="33" t="s">
        <v>19</v>
      </c>
      <c r="E19" s="33" t="s">
        <v>19</v>
      </c>
      <c r="F19" s="33" t="s">
        <v>5</v>
      </c>
      <c r="G19" s="33" t="s">
        <v>80</v>
      </c>
      <c r="H19" s="34" t="s">
        <v>70</v>
      </c>
      <c r="I19" s="35">
        <v>226.84962314378669</v>
      </c>
      <c r="J19" s="35">
        <v>8745.8204510495216</v>
      </c>
      <c r="K19" s="35">
        <v>61461.472638189851</v>
      </c>
    </row>
    <row r="20" spans="1:11" ht="12.95" customHeight="1">
      <c r="A20" s="24" t="s">
        <v>177</v>
      </c>
      <c r="B20" s="33" t="s">
        <v>2</v>
      </c>
      <c r="C20" s="30" t="s">
        <v>12</v>
      </c>
      <c r="D20" s="33" t="s">
        <v>19</v>
      </c>
      <c r="E20" s="33" t="s">
        <v>19</v>
      </c>
      <c r="F20" s="33" t="s">
        <v>6</v>
      </c>
      <c r="G20" s="33" t="s">
        <v>6</v>
      </c>
      <c r="H20" s="34" t="s">
        <v>71</v>
      </c>
      <c r="I20" s="35">
        <v>7221.1538889387266</v>
      </c>
      <c r="J20" s="35">
        <v>68623.29910759411</v>
      </c>
      <c r="K20" s="35">
        <v>5264380.6697788313</v>
      </c>
    </row>
    <row r="21" spans="1:11" ht="12.95" customHeight="1">
      <c r="A21" s="24" t="s">
        <v>177</v>
      </c>
      <c r="B21" s="33" t="s">
        <v>2</v>
      </c>
      <c r="C21" s="30" t="s">
        <v>12</v>
      </c>
      <c r="D21" s="33" t="s">
        <v>19</v>
      </c>
      <c r="E21" s="33" t="s">
        <v>19</v>
      </c>
      <c r="F21" s="33" t="s">
        <v>6</v>
      </c>
      <c r="G21" s="33" t="s">
        <v>6</v>
      </c>
      <c r="H21" s="34" t="s">
        <v>72</v>
      </c>
      <c r="I21" s="35">
        <v>1550.5933815747042</v>
      </c>
      <c r="J21" s="35">
        <v>8835.4458820877826</v>
      </c>
      <c r="K21" s="35">
        <v>774960.59027109458</v>
      </c>
    </row>
    <row r="22" spans="1:11" ht="12.95" customHeight="1">
      <c r="A22" s="24" t="s">
        <v>177</v>
      </c>
      <c r="B22" s="33" t="s">
        <v>2</v>
      </c>
      <c r="C22" s="30" t="s">
        <v>12</v>
      </c>
      <c r="D22" s="29" t="s">
        <v>20</v>
      </c>
      <c r="E22" s="33" t="s">
        <v>21</v>
      </c>
      <c r="F22" s="33" t="s">
        <v>5</v>
      </c>
      <c r="G22" s="34" t="s">
        <v>1</v>
      </c>
      <c r="H22" s="34" t="s">
        <v>1</v>
      </c>
      <c r="I22" s="35">
        <v>66678.465234400501</v>
      </c>
      <c r="J22" s="35">
        <v>787773.00572512427</v>
      </c>
      <c r="K22" s="35">
        <v>98504064.934896886</v>
      </c>
    </row>
    <row r="23" spans="1:11" ht="12.95" customHeight="1">
      <c r="A23" s="24" t="s">
        <v>177</v>
      </c>
      <c r="B23" s="33" t="s">
        <v>2</v>
      </c>
      <c r="C23" s="30" t="s">
        <v>12</v>
      </c>
      <c r="D23" s="29" t="s">
        <v>20</v>
      </c>
      <c r="E23" s="33" t="s">
        <v>21</v>
      </c>
      <c r="F23" s="33" t="s">
        <v>5</v>
      </c>
      <c r="G23" s="34" t="s">
        <v>67</v>
      </c>
      <c r="H23" s="34" t="s">
        <v>67</v>
      </c>
      <c r="I23" s="35">
        <v>9730.749608749431</v>
      </c>
      <c r="J23" s="35">
        <v>191488.77529974494</v>
      </c>
      <c r="K23" s="35">
        <v>10885108.814894881</v>
      </c>
    </row>
    <row r="24" spans="1:11" ht="12.95" customHeight="1">
      <c r="A24" s="24" t="s">
        <v>177</v>
      </c>
      <c r="B24" s="33" t="s">
        <v>2</v>
      </c>
      <c r="C24" s="30" t="s">
        <v>12</v>
      </c>
      <c r="D24" s="29" t="s">
        <v>20</v>
      </c>
      <c r="E24" s="33" t="s">
        <v>21</v>
      </c>
      <c r="F24" s="33" t="s">
        <v>5</v>
      </c>
      <c r="G24" s="33" t="s">
        <v>80</v>
      </c>
      <c r="H24" s="34" t="s">
        <v>68</v>
      </c>
      <c r="I24" s="35">
        <v>307.94499744319666</v>
      </c>
      <c r="J24" s="35">
        <v>3622.0700201678846</v>
      </c>
      <c r="K24" s="35">
        <v>710615.42342433892</v>
      </c>
    </row>
    <row r="25" spans="1:11" ht="12.95" customHeight="1">
      <c r="A25" s="24" t="s">
        <v>177</v>
      </c>
      <c r="B25" s="33" t="s">
        <v>2</v>
      </c>
      <c r="C25" s="30" t="s">
        <v>12</v>
      </c>
      <c r="D25" s="29" t="s">
        <v>20</v>
      </c>
      <c r="E25" s="33" t="s">
        <v>21</v>
      </c>
      <c r="F25" s="33" t="s">
        <v>5</v>
      </c>
      <c r="G25" s="33" t="s">
        <v>80</v>
      </c>
      <c r="H25" s="34" t="s">
        <v>69</v>
      </c>
      <c r="I25" s="35">
        <v>768.80239508941429</v>
      </c>
      <c r="J25" s="35">
        <v>26792.501090374692</v>
      </c>
      <c r="K25" s="35">
        <v>2059918.5583279631</v>
      </c>
    </row>
    <row r="26" spans="1:11" ht="12.95" customHeight="1">
      <c r="A26" s="24" t="s">
        <v>177</v>
      </c>
      <c r="B26" s="33" t="s">
        <v>2</v>
      </c>
      <c r="C26" s="30" t="s">
        <v>12</v>
      </c>
      <c r="D26" s="29" t="s">
        <v>20</v>
      </c>
      <c r="E26" s="33" t="s">
        <v>21</v>
      </c>
      <c r="F26" s="33" t="s">
        <v>6</v>
      </c>
      <c r="G26" s="33" t="s">
        <v>6</v>
      </c>
      <c r="H26" s="34" t="s">
        <v>71</v>
      </c>
      <c r="I26" s="35">
        <v>9571.5398328774172</v>
      </c>
      <c r="J26" s="35">
        <v>87639.589018546947</v>
      </c>
      <c r="K26" s="35">
        <v>17168145.249733739</v>
      </c>
    </row>
    <row r="27" spans="1:11" ht="12.95" customHeight="1">
      <c r="A27" s="24" t="s">
        <v>177</v>
      </c>
      <c r="B27" s="33" t="s">
        <v>2</v>
      </c>
      <c r="C27" s="30" t="s">
        <v>12</v>
      </c>
      <c r="D27" s="29" t="s">
        <v>20</v>
      </c>
      <c r="E27" s="33" t="s">
        <v>21</v>
      </c>
      <c r="F27" s="33" t="s">
        <v>6</v>
      </c>
      <c r="G27" s="33" t="s">
        <v>6</v>
      </c>
      <c r="H27" s="34" t="s">
        <v>72</v>
      </c>
      <c r="I27" s="35">
        <v>797.48241546249028</v>
      </c>
      <c r="J27" s="35">
        <v>7806.1830289988138</v>
      </c>
      <c r="K27" s="35">
        <v>1307734.4415200904</v>
      </c>
    </row>
    <row r="28" spans="1:11" ht="12.95" customHeight="1">
      <c r="A28" s="24" t="s">
        <v>177</v>
      </c>
      <c r="B28" s="33" t="s">
        <v>2</v>
      </c>
      <c r="C28" s="30" t="s">
        <v>12</v>
      </c>
      <c r="D28" s="29" t="s">
        <v>20</v>
      </c>
      <c r="E28" s="33" t="s">
        <v>24</v>
      </c>
      <c r="F28" s="33" t="s">
        <v>5</v>
      </c>
      <c r="G28" s="33" t="s">
        <v>1</v>
      </c>
      <c r="H28" s="34" t="s">
        <v>1</v>
      </c>
      <c r="I28" s="35">
        <v>21622.894925306577</v>
      </c>
      <c r="J28" s="35">
        <v>208995.39782559217</v>
      </c>
      <c r="K28" s="35">
        <v>23492946.119732108</v>
      </c>
    </row>
    <row r="29" spans="1:11" ht="12.95" customHeight="1">
      <c r="A29" s="24" t="s">
        <v>177</v>
      </c>
      <c r="B29" s="33" t="s">
        <v>2</v>
      </c>
      <c r="C29" s="30" t="s">
        <v>12</v>
      </c>
      <c r="D29" s="29" t="s">
        <v>20</v>
      </c>
      <c r="E29" s="33" t="s">
        <v>24</v>
      </c>
      <c r="F29" s="33" t="s">
        <v>5</v>
      </c>
      <c r="G29" s="34" t="s">
        <v>67</v>
      </c>
      <c r="H29" s="34" t="s">
        <v>67</v>
      </c>
      <c r="I29" s="35">
        <v>1995.8894525685475</v>
      </c>
      <c r="J29" s="35">
        <v>33109.946899394097</v>
      </c>
      <c r="K29" s="35">
        <v>1567287.8897136545</v>
      </c>
    </row>
    <row r="30" spans="1:11" ht="12.95" customHeight="1">
      <c r="A30" s="24" t="s">
        <v>177</v>
      </c>
      <c r="B30" s="33" t="s">
        <v>2</v>
      </c>
      <c r="C30" s="30" t="s">
        <v>12</v>
      </c>
      <c r="D30" s="29" t="s">
        <v>20</v>
      </c>
      <c r="E30" s="33" t="s">
        <v>24</v>
      </c>
      <c r="F30" s="33" t="s">
        <v>5</v>
      </c>
      <c r="G30" s="34" t="s">
        <v>80</v>
      </c>
      <c r="H30" s="34" t="s">
        <v>69</v>
      </c>
      <c r="I30" s="35">
        <v>467.53939559234175</v>
      </c>
      <c r="J30" s="35">
        <v>18913.155921893966</v>
      </c>
      <c r="K30" s="35">
        <v>906650.22757588839</v>
      </c>
    </row>
    <row r="31" spans="1:11" ht="12.95" customHeight="1">
      <c r="A31" s="24" t="s">
        <v>177</v>
      </c>
      <c r="B31" s="33" t="s">
        <v>2</v>
      </c>
      <c r="C31" s="30" t="s">
        <v>12</v>
      </c>
      <c r="D31" s="29" t="s">
        <v>20</v>
      </c>
      <c r="E31" s="33" t="s">
        <v>24</v>
      </c>
      <c r="F31" s="33" t="s">
        <v>5</v>
      </c>
      <c r="G31" s="33" t="s">
        <v>80</v>
      </c>
      <c r="H31" s="34" t="s">
        <v>70</v>
      </c>
      <c r="I31" s="35">
        <v>147.98211452195505</v>
      </c>
      <c r="J31" s="35">
        <v>3181.6154622220338</v>
      </c>
      <c r="K31" s="35">
        <v>45852.943090248416</v>
      </c>
    </row>
    <row r="32" spans="1:11" ht="12.95" customHeight="1">
      <c r="A32" s="24" t="s">
        <v>177</v>
      </c>
      <c r="B32" s="33" t="s">
        <v>2</v>
      </c>
      <c r="C32" s="30" t="s">
        <v>12</v>
      </c>
      <c r="D32" s="29" t="s">
        <v>20</v>
      </c>
      <c r="E32" s="33" t="s">
        <v>24</v>
      </c>
      <c r="F32" s="33" t="s">
        <v>6</v>
      </c>
      <c r="G32" s="33" t="s">
        <v>6</v>
      </c>
      <c r="H32" s="34" t="s">
        <v>71</v>
      </c>
      <c r="I32" s="35">
        <v>4128.4254137464577</v>
      </c>
      <c r="J32" s="35">
        <v>40873.783552731416</v>
      </c>
      <c r="K32" s="35">
        <v>5690829.5184075162</v>
      </c>
    </row>
    <row r="33" spans="1:12" ht="12.95" customHeight="1">
      <c r="A33" s="24" t="s">
        <v>177</v>
      </c>
      <c r="B33" s="33" t="s">
        <v>2</v>
      </c>
      <c r="C33" s="30" t="s">
        <v>12</v>
      </c>
      <c r="D33" s="29" t="s">
        <v>20</v>
      </c>
      <c r="E33" s="33" t="s">
        <v>24</v>
      </c>
      <c r="F33" s="33" t="s">
        <v>6</v>
      </c>
      <c r="G33" s="33" t="s">
        <v>6</v>
      </c>
      <c r="H33" s="34" t="s">
        <v>72</v>
      </c>
      <c r="I33" s="35">
        <v>560.68927341779727</v>
      </c>
      <c r="J33" s="35">
        <v>3389.4020268436916</v>
      </c>
      <c r="K33" s="35">
        <v>496885.29939294967</v>
      </c>
    </row>
    <row r="34" spans="1:12" ht="12.95" customHeight="1">
      <c r="A34" s="24" t="s">
        <v>177</v>
      </c>
      <c r="B34" s="33" t="s">
        <v>2</v>
      </c>
      <c r="C34" s="30" t="s">
        <v>12</v>
      </c>
      <c r="D34" s="29" t="s">
        <v>20</v>
      </c>
      <c r="E34" s="24" t="s">
        <v>76</v>
      </c>
      <c r="F34" s="33" t="s">
        <v>5</v>
      </c>
      <c r="G34" s="33" t="s">
        <v>1</v>
      </c>
      <c r="H34" s="34" t="s">
        <v>1</v>
      </c>
      <c r="I34" s="35">
        <v>1902.7848271531257</v>
      </c>
      <c r="J34" s="35">
        <v>26402.279059025546</v>
      </c>
      <c r="K34" s="35">
        <v>2211976.7537258994</v>
      </c>
      <c r="L34" s="24" t="s">
        <v>118</v>
      </c>
    </row>
    <row r="35" spans="1:12" ht="12.95" customHeight="1">
      <c r="A35" s="24" t="s">
        <v>177</v>
      </c>
      <c r="B35" s="33" t="s">
        <v>2</v>
      </c>
      <c r="C35" s="30" t="s">
        <v>12</v>
      </c>
      <c r="D35" s="29" t="s">
        <v>20</v>
      </c>
      <c r="E35" s="24" t="s">
        <v>76</v>
      </c>
      <c r="F35" s="33" t="s">
        <v>5</v>
      </c>
      <c r="G35" s="34" t="s">
        <v>67</v>
      </c>
      <c r="H35" s="34" t="s">
        <v>67</v>
      </c>
      <c r="I35" s="35">
        <v>1763.9417786793063</v>
      </c>
      <c r="J35" s="35">
        <v>40533.020911326472</v>
      </c>
      <c r="K35" s="35">
        <v>1042685.1032272452</v>
      </c>
      <c r="L35" s="24" t="s">
        <v>118</v>
      </c>
    </row>
    <row r="36" spans="1:12" ht="12.95" customHeight="1">
      <c r="A36" s="24" t="s">
        <v>177</v>
      </c>
      <c r="B36" s="33" t="s">
        <v>2</v>
      </c>
      <c r="C36" s="30" t="s">
        <v>12</v>
      </c>
      <c r="D36" s="29" t="s">
        <v>20</v>
      </c>
      <c r="E36" s="24" t="s">
        <v>76</v>
      </c>
      <c r="F36" s="33" t="s">
        <v>5</v>
      </c>
      <c r="G36" s="34" t="s">
        <v>80</v>
      </c>
      <c r="H36" s="34" t="s">
        <v>69</v>
      </c>
      <c r="I36" s="35">
        <v>279.0762494985546</v>
      </c>
      <c r="J36" s="35">
        <v>35404.414248844238</v>
      </c>
      <c r="K36" s="35">
        <v>941860.3436447928</v>
      </c>
      <c r="L36" s="24" t="s">
        <v>118</v>
      </c>
    </row>
    <row r="37" spans="1:12" ht="12.95" customHeight="1">
      <c r="A37" s="24" t="s">
        <v>177</v>
      </c>
      <c r="B37" s="33" t="s">
        <v>2</v>
      </c>
      <c r="C37" s="30" t="s">
        <v>12</v>
      </c>
      <c r="D37" s="29" t="s">
        <v>20</v>
      </c>
      <c r="E37" s="24" t="s">
        <v>76</v>
      </c>
      <c r="F37" s="33" t="s">
        <v>5</v>
      </c>
      <c r="G37" s="33" t="s">
        <v>80</v>
      </c>
      <c r="H37" s="34" t="s">
        <v>70</v>
      </c>
      <c r="I37" s="35">
        <v>43.769173802516818</v>
      </c>
      <c r="J37" s="35">
        <v>14030.521390431444</v>
      </c>
      <c r="K37" s="35">
        <v>355290.15390389343</v>
      </c>
      <c r="L37" s="24" t="s">
        <v>118</v>
      </c>
    </row>
    <row r="38" spans="1:12" ht="12.95" customHeight="1">
      <c r="A38" s="24" t="s">
        <v>177</v>
      </c>
      <c r="B38" s="33" t="s">
        <v>2</v>
      </c>
      <c r="C38" s="30" t="s">
        <v>12</v>
      </c>
      <c r="D38" s="29" t="s">
        <v>20</v>
      </c>
      <c r="E38" s="24" t="s">
        <v>76</v>
      </c>
      <c r="F38" s="33" t="s">
        <v>6</v>
      </c>
      <c r="G38" s="33" t="s">
        <v>6</v>
      </c>
      <c r="H38" s="34" t="s">
        <v>71</v>
      </c>
      <c r="I38" s="35">
        <v>857.29587963728193</v>
      </c>
      <c r="J38" s="35">
        <v>6511.6624239167568</v>
      </c>
      <c r="K38" s="35">
        <v>1351457.743271335</v>
      </c>
      <c r="L38" s="24" t="s">
        <v>118</v>
      </c>
    </row>
    <row r="39" spans="1:12" ht="12.95" customHeight="1">
      <c r="A39" s="24" t="s">
        <v>177</v>
      </c>
      <c r="B39" s="33" t="s">
        <v>2</v>
      </c>
      <c r="C39" s="30" t="s">
        <v>12</v>
      </c>
      <c r="D39" s="29" t="s">
        <v>20</v>
      </c>
      <c r="E39" s="24" t="s">
        <v>76</v>
      </c>
      <c r="F39" s="33" t="s">
        <v>6</v>
      </c>
      <c r="G39" s="33" t="s">
        <v>6</v>
      </c>
      <c r="H39" s="34" t="s">
        <v>72</v>
      </c>
      <c r="I39" s="35">
        <v>201.93094742427979</v>
      </c>
      <c r="J39" s="35">
        <v>1755.9483388254162</v>
      </c>
      <c r="K39" s="35">
        <v>351400.12765906501</v>
      </c>
      <c r="L39" s="24" t="s">
        <v>118</v>
      </c>
    </row>
    <row r="40" spans="1:12" ht="12.95" customHeight="1">
      <c r="A40" s="24" t="s">
        <v>177</v>
      </c>
      <c r="B40" s="33" t="s">
        <v>2</v>
      </c>
      <c r="C40" s="30" t="s">
        <v>12</v>
      </c>
      <c r="D40" s="29" t="s">
        <v>76</v>
      </c>
      <c r="E40" s="33" t="s">
        <v>76</v>
      </c>
      <c r="F40" s="33" t="s">
        <v>5</v>
      </c>
      <c r="G40" s="33" t="s">
        <v>1</v>
      </c>
      <c r="H40" s="34" t="s">
        <v>1</v>
      </c>
      <c r="I40" s="35">
        <v>60799.174298560662</v>
      </c>
      <c r="J40" s="35">
        <v>505031.85883607215</v>
      </c>
      <c r="K40" s="35">
        <v>45763856.766206019</v>
      </c>
    </row>
    <row r="41" spans="1:12" ht="12.95" customHeight="1">
      <c r="A41" s="24" t="s">
        <v>177</v>
      </c>
      <c r="B41" s="33" t="s">
        <v>2</v>
      </c>
      <c r="C41" s="30" t="s">
        <v>12</v>
      </c>
      <c r="D41" s="29" t="s">
        <v>76</v>
      </c>
      <c r="E41" s="33" t="s">
        <v>76</v>
      </c>
      <c r="F41" s="33" t="s">
        <v>5</v>
      </c>
      <c r="G41" s="33" t="s">
        <v>67</v>
      </c>
      <c r="H41" s="34" t="s">
        <v>67</v>
      </c>
      <c r="I41" s="35">
        <v>12435.976657096971</v>
      </c>
      <c r="J41" s="35">
        <v>206488.60677129752</v>
      </c>
      <c r="K41" s="35">
        <v>5708836.9792210888</v>
      </c>
    </row>
    <row r="42" spans="1:12" ht="12.95" customHeight="1">
      <c r="A42" s="24" t="s">
        <v>177</v>
      </c>
      <c r="B42" s="33" t="s">
        <v>2</v>
      </c>
      <c r="C42" s="30" t="s">
        <v>12</v>
      </c>
      <c r="D42" s="29" t="s">
        <v>76</v>
      </c>
      <c r="E42" s="33" t="s">
        <v>76</v>
      </c>
      <c r="F42" s="33" t="s">
        <v>5</v>
      </c>
      <c r="G42" s="34" t="s">
        <v>80</v>
      </c>
      <c r="H42" s="34" t="s">
        <v>68</v>
      </c>
      <c r="I42" s="35">
        <v>89.31711714380782</v>
      </c>
      <c r="J42" s="35">
        <v>8038.5405429427037</v>
      </c>
      <c r="K42" s="35">
        <v>214361.08114513877</v>
      </c>
    </row>
    <row r="43" spans="1:12" ht="12.95" customHeight="1">
      <c r="A43" s="24" t="s">
        <v>177</v>
      </c>
      <c r="B43" s="33" t="s">
        <v>2</v>
      </c>
      <c r="C43" s="30" t="s">
        <v>12</v>
      </c>
      <c r="D43" s="29" t="s">
        <v>76</v>
      </c>
      <c r="E43" s="33" t="s">
        <v>76</v>
      </c>
      <c r="F43" s="33" t="s">
        <v>5</v>
      </c>
      <c r="G43" s="34" t="s">
        <v>80</v>
      </c>
      <c r="H43" s="34" t="s">
        <v>69</v>
      </c>
      <c r="I43" s="35">
        <v>616.78696724151746</v>
      </c>
      <c r="J43" s="35">
        <v>21730.150501165044</v>
      </c>
      <c r="K43" s="35">
        <v>437665.71175736934</v>
      </c>
    </row>
    <row r="44" spans="1:12" ht="12.95" customHeight="1">
      <c r="A44" s="24" t="s">
        <v>177</v>
      </c>
      <c r="B44" s="33" t="s">
        <v>2</v>
      </c>
      <c r="C44" s="30" t="s">
        <v>12</v>
      </c>
      <c r="D44" s="29" t="s">
        <v>76</v>
      </c>
      <c r="E44" s="33" t="s">
        <v>76</v>
      </c>
      <c r="F44" s="33" t="s">
        <v>6</v>
      </c>
      <c r="G44" s="34" t="s">
        <v>6</v>
      </c>
      <c r="H44" s="34" t="s">
        <v>71</v>
      </c>
      <c r="I44" s="35">
        <v>6947.5131198226363</v>
      </c>
      <c r="J44" s="35">
        <v>48060.031007688049</v>
      </c>
      <c r="K44" s="35">
        <v>5386050.7180685503</v>
      </c>
    </row>
    <row r="45" spans="1:12" ht="12.95" customHeight="1">
      <c r="A45" s="24" t="s">
        <v>177</v>
      </c>
      <c r="B45" s="33" t="s">
        <v>2</v>
      </c>
      <c r="C45" s="30" t="s">
        <v>12</v>
      </c>
      <c r="D45" s="29" t="s">
        <v>76</v>
      </c>
      <c r="E45" s="33" t="s">
        <v>76</v>
      </c>
      <c r="F45" s="34" t="s">
        <v>6</v>
      </c>
      <c r="G45" s="34" t="s">
        <v>6</v>
      </c>
      <c r="H45" s="34" t="s">
        <v>72</v>
      </c>
      <c r="I45" s="35">
        <v>1039.2330342165185</v>
      </c>
      <c r="J45" s="35">
        <v>5645.7422889210111</v>
      </c>
      <c r="K45" s="35">
        <v>493258.58222056407</v>
      </c>
    </row>
    <row r="46" spans="1:12" ht="12.95" customHeight="1">
      <c r="A46" s="24" t="s">
        <v>177</v>
      </c>
      <c r="B46" s="33" t="s">
        <v>2</v>
      </c>
      <c r="C46" s="30" t="s">
        <v>12</v>
      </c>
      <c r="D46" s="33" t="s">
        <v>76</v>
      </c>
      <c r="E46" s="33" t="s">
        <v>58</v>
      </c>
      <c r="F46" s="33" t="s">
        <v>5</v>
      </c>
      <c r="G46" s="34" t="s">
        <v>1</v>
      </c>
      <c r="H46" s="34" t="s">
        <v>1</v>
      </c>
      <c r="I46" s="35">
        <v>17332.778639773354</v>
      </c>
      <c r="J46" s="35">
        <v>159345.40502732361</v>
      </c>
      <c r="K46" s="35">
        <v>13832849.223199325</v>
      </c>
    </row>
    <row r="47" spans="1:12" ht="12.95" customHeight="1">
      <c r="A47" s="24" t="s">
        <v>177</v>
      </c>
      <c r="B47" s="33" t="s">
        <v>2</v>
      </c>
      <c r="C47" s="30" t="s">
        <v>12</v>
      </c>
      <c r="D47" s="33" t="s">
        <v>76</v>
      </c>
      <c r="E47" s="33" t="s">
        <v>58</v>
      </c>
      <c r="F47" s="33" t="s">
        <v>5</v>
      </c>
      <c r="G47" s="34" t="s">
        <v>67</v>
      </c>
      <c r="H47" s="34" t="s">
        <v>67</v>
      </c>
      <c r="I47" s="35">
        <v>4800.4498097384467</v>
      </c>
      <c r="J47" s="35">
        <v>100616.3717566854</v>
      </c>
      <c r="K47" s="35">
        <v>2915848.1838630186</v>
      </c>
    </row>
    <row r="48" spans="1:12" ht="12.95" customHeight="1">
      <c r="A48" s="24" t="s">
        <v>177</v>
      </c>
      <c r="B48" s="33" t="s">
        <v>2</v>
      </c>
      <c r="C48" s="30" t="s">
        <v>12</v>
      </c>
      <c r="D48" s="33" t="s">
        <v>76</v>
      </c>
      <c r="E48" s="33" t="s">
        <v>58</v>
      </c>
      <c r="F48" s="33" t="s">
        <v>5</v>
      </c>
      <c r="G48" s="33" t="s">
        <v>80</v>
      </c>
      <c r="H48" s="34" t="s">
        <v>68</v>
      </c>
      <c r="I48" s="35">
        <v>17.644037523921984</v>
      </c>
      <c r="J48" s="35">
        <v>1058.6422514353189</v>
      </c>
      <c r="K48" s="35">
        <v>11754.457798436826</v>
      </c>
    </row>
    <row r="49" spans="1:11" ht="12.95" customHeight="1">
      <c r="A49" s="24" t="s">
        <v>177</v>
      </c>
      <c r="B49" s="33" t="s">
        <v>2</v>
      </c>
      <c r="C49" s="30" t="s">
        <v>12</v>
      </c>
      <c r="D49" s="33" t="s">
        <v>76</v>
      </c>
      <c r="E49" s="33" t="s">
        <v>58</v>
      </c>
      <c r="F49" s="33" t="s">
        <v>5</v>
      </c>
      <c r="G49" s="33" t="s">
        <v>80</v>
      </c>
      <c r="H49" s="34" t="s">
        <v>69</v>
      </c>
      <c r="I49" s="35">
        <v>139.85392929262048</v>
      </c>
      <c r="J49" s="35">
        <v>2030.9146399664239</v>
      </c>
      <c r="K49" s="35">
        <v>112972.97378483611</v>
      </c>
    </row>
    <row r="50" spans="1:11" ht="12.95" customHeight="1">
      <c r="A50" s="24" t="s">
        <v>177</v>
      </c>
      <c r="B50" s="33" t="s">
        <v>2</v>
      </c>
      <c r="C50" s="30" t="s">
        <v>12</v>
      </c>
      <c r="D50" s="33" t="s">
        <v>76</v>
      </c>
      <c r="E50" s="33" t="s">
        <v>58</v>
      </c>
      <c r="F50" s="33" t="s">
        <v>5</v>
      </c>
      <c r="G50" s="33" t="s">
        <v>80</v>
      </c>
      <c r="H50" s="34" t="s">
        <v>70</v>
      </c>
      <c r="I50" s="35">
        <v>117.775324765325</v>
      </c>
      <c r="J50" s="35">
        <v>2926.4482316695144</v>
      </c>
      <c r="K50" s="35">
        <v>99618.702957286019</v>
      </c>
    </row>
    <row r="51" spans="1:11" ht="12.95" customHeight="1">
      <c r="A51" s="24" t="s">
        <v>177</v>
      </c>
      <c r="B51" s="33" t="s">
        <v>2</v>
      </c>
      <c r="C51" s="30" t="s">
        <v>12</v>
      </c>
      <c r="D51" s="33" t="s">
        <v>76</v>
      </c>
      <c r="E51" s="33" t="s">
        <v>58</v>
      </c>
      <c r="F51" s="33" t="s">
        <v>6</v>
      </c>
      <c r="G51" s="33" t="s">
        <v>6</v>
      </c>
      <c r="H51" s="34" t="s">
        <v>71</v>
      </c>
      <c r="I51" s="35">
        <v>2855.8398911138579</v>
      </c>
      <c r="J51" s="35">
        <v>23835.294281383078</v>
      </c>
      <c r="K51" s="35">
        <v>2888972.8836388425</v>
      </c>
    </row>
    <row r="52" spans="1:11" ht="12.95" customHeight="1">
      <c r="A52" s="24" t="s">
        <v>177</v>
      </c>
      <c r="B52" s="33" t="s">
        <v>2</v>
      </c>
      <c r="C52" s="30" t="s">
        <v>12</v>
      </c>
      <c r="D52" s="33" t="s">
        <v>76</v>
      </c>
      <c r="E52" s="33" t="s">
        <v>58</v>
      </c>
      <c r="F52" s="33" t="s">
        <v>6</v>
      </c>
      <c r="G52" s="34" t="s">
        <v>6</v>
      </c>
      <c r="H52" s="34" t="s">
        <v>72</v>
      </c>
      <c r="I52" s="35">
        <v>341.59727007146142</v>
      </c>
      <c r="J52" s="35">
        <v>2368.5502246476394</v>
      </c>
      <c r="K52" s="35">
        <v>366535.14112043439</v>
      </c>
    </row>
    <row r="53" spans="1:11" ht="12.95" customHeight="1">
      <c r="A53" s="24" t="s">
        <v>177</v>
      </c>
      <c r="B53" s="33" t="s">
        <v>2</v>
      </c>
      <c r="C53" s="30" t="s">
        <v>4</v>
      </c>
      <c r="D53" s="33" t="s">
        <v>4</v>
      </c>
      <c r="E53" s="33" t="s">
        <v>3</v>
      </c>
      <c r="F53" s="33" t="s">
        <v>5</v>
      </c>
      <c r="G53" s="34" t="s">
        <v>1</v>
      </c>
      <c r="H53" s="34" t="s">
        <v>1</v>
      </c>
      <c r="I53" s="35">
        <v>8242.0822452567973</v>
      </c>
      <c r="J53" s="35">
        <v>80267.905537927421</v>
      </c>
      <c r="K53" s="35">
        <v>7340227.0339877214</v>
      </c>
    </row>
    <row r="54" spans="1:11" ht="12.95" customHeight="1">
      <c r="A54" s="24" t="s">
        <v>177</v>
      </c>
      <c r="B54" s="33" t="s">
        <v>2</v>
      </c>
      <c r="C54" s="30" t="s">
        <v>4</v>
      </c>
      <c r="D54" s="33" t="s">
        <v>4</v>
      </c>
      <c r="E54" s="33" t="s">
        <v>3</v>
      </c>
      <c r="F54" s="33" t="s">
        <v>5</v>
      </c>
      <c r="G54" s="33" t="s">
        <v>67</v>
      </c>
      <c r="H54" s="34" t="s">
        <v>67</v>
      </c>
      <c r="I54" s="35">
        <v>2134.3159201414628</v>
      </c>
      <c r="J54" s="35">
        <v>39231.211110863391</v>
      </c>
      <c r="K54" s="35">
        <v>1611527.5917187049</v>
      </c>
    </row>
    <row r="55" spans="1:11" ht="12.95" customHeight="1">
      <c r="A55" s="24" t="s">
        <v>177</v>
      </c>
      <c r="B55" s="33" t="s">
        <v>2</v>
      </c>
      <c r="C55" s="30" t="s">
        <v>4</v>
      </c>
      <c r="D55" s="33" t="s">
        <v>4</v>
      </c>
      <c r="E55" s="33" t="s">
        <v>3</v>
      </c>
      <c r="F55" s="33" t="s">
        <v>5</v>
      </c>
      <c r="G55" s="33" t="s">
        <v>80</v>
      </c>
      <c r="H55" s="34" t="s">
        <v>68</v>
      </c>
      <c r="I55" s="35">
        <v>10.843633355411916</v>
      </c>
      <c r="J55" s="35">
        <v>54.218166777059579</v>
      </c>
      <c r="K55" s="35">
        <v>13311.585787628994</v>
      </c>
    </row>
    <row r="56" spans="1:11" ht="12.95" customHeight="1">
      <c r="A56" s="24" t="s">
        <v>177</v>
      </c>
      <c r="B56" s="33" t="s">
        <v>2</v>
      </c>
      <c r="C56" s="30" t="s">
        <v>4</v>
      </c>
      <c r="D56" s="33" t="s">
        <v>4</v>
      </c>
      <c r="E56" s="33" t="s">
        <v>3</v>
      </c>
      <c r="F56" s="33" t="s">
        <v>5</v>
      </c>
      <c r="G56" s="33" t="s">
        <v>80</v>
      </c>
      <c r="H56" s="34" t="s">
        <v>69</v>
      </c>
      <c r="I56" s="35">
        <v>867.51745568577701</v>
      </c>
      <c r="J56" s="35">
        <v>69895.671838620503</v>
      </c>
      <c r="K56" s="35">
        <v>2022564.9500172122</v>
      </c>
    </row>
    <row r="57" spans="1:11" ht="12.95" customHeight="1">
      <c r="A57" s="24" t="s">
        <v>177</v>
      </c>
      <c r="B57" s="33" t="s">
        <v>2</v>
      </c>
      <c r="C57" s="30" t="s">
        <v>4</v>
      </c>
      <c r="D57" s="33" t="s">
        <v>4</v>
      </c>
      <c r="E57" s="33" t="s">
        <v>3</v>
      </c>
      <c r="F57" s="33" t="s">
        <v>5</v>
      </c>
      <c r="G57" s="33" t="s">
        <v>80</v>
      </c>
      <c r="H57" s="34" t="s">
        <v>70</v>
      </c>
      <c r="I57" s="35">
        <v>123.48727550353921</v>
      </c>
      <c r="J57" s="35">
        <v>12570.121441682479</v>
      </c>
      <c r="K57" s="35">
        <v>319694.85424537805</v>
      </c>
    </row>
    <row r="58" spans="1:11" ht="12.95" customHeight="1">
      <c r="A58" s="24" t="s">
        <v>177</v>
      </c>
      <c r="B58" s="33" t="s">
        <v>2</v>
      </c>
      <c r="C58" s="30" t="s">
        <v>4</v>
      </c>
      <c r="D58" s="33" t="s">
        <v>4</v>
      </c>
      <c r="E58" s="33" t="s">
        <v>3</v>
      </c>
      <c r="F58" s="33" t="s">
        <v>6</v>
      </c>
      <c r="G58" s="33" t="s">
        <v>6</v>
      </c>
      <c r="H58" s="34" t="s">
        <v>71</v>
      </c>
      <c r="I58" s="35">
        <v>1763.9069818526048</v>
      </c>
      <c r="J58" s="35">
        <v>18066.023158895961</v>
      </c>
      <c r="K58" s="35">
        <v>2786244.2714942843</v>
      </c>
    </row>
    <row r="59" spans="1:11" ht="12.95" customHeight="1">
      <c r="A59" s="24" t="s">
        <v>177</v>
      </c>
      <c r="B59" s="33" t="s">
        <v>2</v>
      </c>
      <c r="C59" s="30" t="s">
        <v>4</v>
      </c>
      <c r="D59" s="30" t="s">
        <v>4</v>
      </c>
      <c r="E59" s="33" t="s">
        <v>3</v>
      </c>
      <c r="F59" s="33" t="s">
        <v>6</v>
      </c>
      <c r="G59" s="34" t="s">
        <v>6</v>
      </c>
      <c r="H59" s="34" t="s">
        <v>72</v>
      </c>
      <c r="I59" s="35">
        <v>176.92721713397466</v>
      </c>
      <c r="J59" s="35">
        <v>1921.8452411272947</v>
      </c>
      <c r="K59" s="35">
        <v>404745.7636102314</v>
      </c>
    </row>
    <row r="60" spans="1:11" ht="12.95" customHeight="1">
      <c r="A60" s="24" t="s">
        <v>177</v>
      </c>
      <c r="B60" s="33" t="s">
        <v>2</v>
      </c>
      <c r="C60" s="30" t="s">
        <v>4</v>
      </c>
      <c r="D60" s="30" t="s">
        <v>4</v>
      </c>
      <c r="E60" s="33" t="s">
        <v>22</v>
      </c>
      <c r="F60" s="33" t="s">
        <v>5</v>
      </c>
      <c r="G60" s="34" t="s">
        <v>1</v>
      </c>
      <c r="H60" s="34" t="s">
        <v>1</v>
      </c>
      <c r="I60" s="35">
        <v>16618.527755853262</v>
      </c>
      <c r="J60" s="35">
        <v>187896.33557453117</v>
      </c>
      <c r="K60" s="35">
        <v>16535171.395552011</v>
      </c>
    </row>
    <row r="61" spans="1:11" ht="12.95" customHeight="1">
      <c r="A61" s="24" t="s">
        <v>177</v>
      </c>
      <c r="B61" s="33" t="s">
        <v>2</v>
      </c>
      <c r="C61" s="30" t="s">
        <v>4</v>
      </c>
      <c r="D61" s="30" t="s">
        <v>4</v>
      </c>
      <c r="E61" s="33" t="s">
        <v>22</v>
      </c>
      <c r="F61" s="33" t="s">
        <v>5</v>
      </c>
      <c r="G61" s="33" t="s">
        <v>67</v>
      </c>
      <c r="H61" s="34" t="s">
        <v>67</v>
      </c>
      <c r="I61" s="35">
        <v>4571.2516300332991</v>
      </c>
      <c r="J61" s="35">
        <v>88715.918940584059</v>
      </c>
      <c r="K61" s="35">
        <v>3677046.3467339142</v>
      </c>
    </row>
    <row r="62" spans="1:11" ht="12.95" customHeight="1">
      <c r="A62" s="24" t="s">
        <v>177</v>
      </c>
      <c r="B62" s="33" t="s">
        <v>2</v>
      </c>
      <c r="C62" s="30" t="s">
        <v>4</v>
      </c>
      <c r="D62" s="30" t="s">
        <v>4</v>
      </c>
      <c r="E62" s="33" t="s">
        <v>22</v>
      </c>
      <c r="F62" s="33" t="s">
        <v>5</v>
      </c>
      <c r="G62" s="33" t="s">
        <v>80</v>
      </c>
      <c r="H62" s="34" t="s">
        <v>69</v>
      </c>
      <c r="I62" s="35">
        <v>1348.9522106905831</v>
      </c>
      <c r="J62" s="35">
        <v>103847.2505778957</v>
      </c>
      <c r="K62" s="35">
        <v>3569396.0327851963</v>
      </c>
    </row>
    <row r="63" spans="1:11" ht="12.95" customHeight="1">
      <c r="A63" s="24" t="s">
        <v>177</v>
      </c>
      <c r="B63" s="33" t="s">
        <v>2</v>
      </c>
      <c r="C63" s="30" t="s">
        <v>4</v>
      </c>
      <c r="D63" s="30" t="s">
        <v>4</v>
      </c>
      <c r="E63" s="33" t="s">
        <v>22</v>
      </c>
      <c r="F63" s="33" t="s">
        <v>5</v>
      </c>
      <c r="G63" s="33" t="s">
        <v>80</v>
      </c>
      <c r="H63" s="34" t="s">
        <v>70</v>
      </c>
      <c r="I63" s="35">
        <v>116.543943452185</v>
      </c>
      <c r="J63" s="35">
        <v>1116.0059416286849</v>
      </c>
      <c r="K63" s="35">
        <v>87329.413173589244</v>
      </c>
    </row>
    <row r="64" spans="1:11" ht="12.95" customHeight="1">
      <c r="A64" s="24" t="s">
        <v>177</v>
      </c>
      <c r="B64" s="33" t="s">
        <v>2</v>
      </c>
      <c r="C64" s="30" t="s">
        <v>4</v>
      </c>
      <c r="D64" s="30" t="s">
        <v>4</v>
      </c>
      <c r="E64" s="33" t="s">
        <v>22</v>
      </c>
      <c r="F64" s="33" t="s">
        <v>6</v>
      </c>
      <c r="G64" s="33" t="s">
        <v>6</v>
      </c>
      <c r="H64" s="34" t="s">
        <v>71</v>
      </c>
      <c r="I64" s="35">
        <v>3138.2560905089026</v>
      </c>
      <c r="J64" s="35">
        <v>31545.323342372318</v>
      </c>
      <c r="K64" s="35">
        <v>4225480.3486877363</v>
      </c>
    </row>
    <row r="65" spans="1:11" ht="12.95" customHeight="1">
      <c r="A65" s="24" t="s">
        <v>177</v>
      </c>
      <c r="B65" s="33" t="s">
        <v>2</v>
      </c>
      <c r="C65" s="30" t="s">
        <v>4</v>
      </c>
      <c r="D65" s="30" t="s">
        <v>4</v>
      </c>
      <c r="E65" s="33" t="s">
        <v>22</v>
      </c>
      <c r="F65" s="33" t="s">
        <v>6</v>
      </c>
      <c r="G65" s="34" t="s">
        <v>6</v>
      </c>
      <c r="H65" s="34" t="s">
        <v>72</v>
      </c>
      <c r="I65" s="35">
        <v>377.40085852325728</v>
      </c>
      <c r="J65" s="35">
        <v>2964.1909969731455</v>
      </c>
      <c r="K65" s="35">
        <v>500656.15618145524</v>
      </c>
    </row>
    <row r="66" spans="1:11" ht="12.95" customHeight="1">
      <c r="A66" s="24" t="s">
        <v>177</v>
      </c>
      <c r="B66" s="33" t="s">
        <v>2</v>
      </c>
      <c r="C66" s="30" t="s">
        <v>4</v>
      </c>
      <c r="D66" s="30" t="s">
        <v>4</v>
      </c>
      <c r="E66" s="33" t="s">
        <v>23</v>
      </c>
      <c r="F66" s="33" t="s">
        <v>5</v>
      </c>
      <c r="G66" s="34" t="s">
        <v>1</v>
      </c>
      <c r="H66" s="34" t="s">
        <v>1</v>
      </c>
      <c r="I66" s="35">
        <v>8753.0329348517407</v>
      </c>
      <c r="J66" s="35">
        <v>77635.930838753135</v>
      </c>
      <c r="K66" s="35">
        <v>8105357.4032770228</v>
      </c>
    </row>
    <row r="67" spans="1:11" ht="12.95" customHeight="1">
      <c r="A67" s="24" t="s">
        <v>177</v>
      </c>
      <c r="B67" s="33" t="s">
        <v>2</v>
      </c>
      <c r="C67" s="30" t="s">
        <v>4</v>
      </c>
      <c r="D67" s="30" t="s">
        <v>4</v>
      </c>
      <c r="E67" s="33" t="s">
        <v>23</v>
      </c>
      <c r="F67" s="33" t="s">
        <v>5</v>
      </c>
      <c r="G67" s="33" t="s">
        <v>67</v>
      </c>
      <c r="H67" s="34" t="s">
        <v>67</v>
      </c>
      <c r="I67" s="35">
        <v>1595.2193658006074</v>
      </c>
      <c r="J67" s="35">
        <v>27312.913343010587</v>
      </c>
      <c r="K67" s="35">
        <v>1269251.0827298078</v>
      </c>
    </row>
    <row r="68" spans="1:11" ht="12.95" customHeight="1">
      <c r="A68" s="24" t="s">
        <v>177</v>
      </c>
      <c r="B68" s="33" t="s">
        <v>2</v>
      </c>
      <c r="C68" s="30" t="s">
        <v>4</v>
      </c>
      <c r="D68" s="30" t="s">
        <v>4</v>
      </c>
      <c r="E68" s="33" t="s">
        <v>23</v>
      </c>
      <c r="F68" s="33" t="s">
        <v>5</v>
      </c>
      <c r="G68" s="33" t="s">
        <v>80</v>
      </c>
      <c r="H68" s="34" t="s">
        <v>68</v>
      </c>
      <c r="I68" s="35">
        <v>10.359818861941307</v>
      </c>
      <c r="J68" s="35">
        <v>155.3972829291196</v>
      </c>
      <c r="K68" s="35">
        <v>38152.973179290071</v>
      </c>
    </row>
    <row r="69" spans="1:11" ht="12.95" customHeight="1">
      <c r="A69" s="24" t="s">
        <v>177</v>
      </c>
      <c r="B69" s="33" t="s">
        <v>2</v>
      </c>
      <c r="C69" s="30" t="s">
        <v>4</v>
      </c>
      <c r="D69" s="30" t="s">
        <v>4</v>
      </c>
      <c r="E69" s="33" t="s">
        <v>23</v>
      </c>
      <c r="F69" s="33" t="s">
        <v>5</v>
      </c>
      <c r="G69" s="33" t="s">
        <v>80</v>
      </c>
      <c r="H69" s="34" t="s">
        <v>69</v>
      </c>
      <c r="I69" s="35">
        <v>594.45477462417261</v>
      </c>
      <c r="J69" s="35">
        <v>44798.569228549131</v>
      </c>
      <c r="K69" s="35">
        <v>1067534.5806321769</v>
      </c>
    </row>
    <row r="70" spans="1:11" ht="12.95" customHeight="1">
      <c r="A70" s="24" t="s">
        <v>177</v>
      </c>
      <c r="B70" s="33" t="s">
        <v>2</v>
      </c>
      <c r="C70" s="30" t="s">
        <v>4</v>
      </c>
      <c r="D70" s="30" t="s">
        <v>4</v>
      </c>
      <c r="E70" s="33" t="s">
        <v>23</v>
      </c>
      <c r="F70" s="33" t="s">
        <v>5</v>
      </c>
      <c r="G70" s="33" t="s">
        <v>80</v>
      </c>
      <c r="H70" s="34" t="s">
        <v>70</v>
      </c>
      <c r="I70" s="35">
        <v>43.851246933512122</v>
      </c>
      <c r="J70" s="35">
        <v>6641.2970621920758</v>
      </c>
      <c r="K70" s="35">
        <v>233535.86198707554</v>
      </c>
    </row>
    <row r="71" spans="1:11" ht="12.95" customHeight="1">
      <c r="A71" s="24" t="s">
        <v>177</v>
      </c>
      <c r="B71" s="33" t="s">
        <v>2</v>
      </c>
      <c r="C71" s="30" t="s">
        <v>4</v>
      </c>
      <c r="D71" s="30" t="s">
        <v>4</v>
      </c>
      <c r="E71" s="33" t="s">
        <v>23</v>
      </c>
      <c r="F71" s="33" t="s">
        <v>6</v>
      </c>
      <c r="G71" s="34" t="s">
        <v>6</v>
      </c>
      <c r="H71" s="34" t="s">
        <v>71</v>
      </c>
      <c r="I71" s="35">
        <v>1049.9207285475004</v>
      </c>
      <c r="J71" s="35">
        <v>11213.489618620863</v>
      </c>
      <c r="K71" s="35">
        <v>1396894.0768549091</v>
      </c>
    </row>
    <row r="72" spans="1:11" ht="12.95" customHeight="1">
      <c r="A72" s="24" t="s">
        <v>177</v>
      </c>
      <c r="B72" s="33" t="s">
        <v>2</v>
      </c>
      <c r="C72" s="30" t="s">
        <v>4</v>
      </c>
      <c r="D72" s="30" t="s">
        <v>4</v>
      </c>
      <c r="E72" s="33" t="s">
        <v>23</v>
      </c>
      <c r="F72" s="33" t="s">
        <v>6</v>
      </c>
      <c r="G72" s="34" t="s">
        <v>6</v>
      </c>
      <c r="H72" s="34" t="s">
        <v>72</v>
      </c>
      <c r="I72" s="35">
        <v>105.8413481391587</v>
      </c>
      <c r="J72" s="35">
        <v>796.81263285419163</v>
      </c>
      <c r="K72" s="35">
        <v>169511.09845525172</v>
      </c>
    </row>
    <row r="73" spans="1:11" ht="12.95" customHeight="1">
      <c r="A73" s="24" t="s">
        <v>177</v>
      </c>
      <c r="B73" s="33" t="s">
        <v>2</v>
      </c>
      <c r="C73" s="30" t="s">
        <v>4</v>
      </c>
      <c r="D73" s="30" t="s">
        <v>4</v>
      </c>
      <c r="E73" s="33" t="s">
        <v>81</v>
      </c>
      <c r="F73" s="33" t="s">
        <v>5</v>
      </c>
      <c r="G73" s="33" t="s">
        <v>1</v>
      </c>
      <c r="H73" s="34" t="s">
        <v>1</v>
      </c>
      <c r="I73" s="35">
        <v>51703.682425387196</v>
      </c>
      <c r="J73" s="35">
        <v>308011.05006244907</v>
      </c>
      <c r="K73" s="35">
        <v>35144843.070737056</v>
      </c>
    </row>
    <row r="74" spans="1:11" ht="12.95" customHeight="1">
      <c r="A74" s="24" t="s">
        <v>177</v>
      </c>
      <c r="B74" s="33" t="s">
        <v>2</v>
      </c>
      <c r="C74" s="30" t="s">
        <v>4</v>
      </c>
      <c r="D74" s="30" t="s">
        <v>4</v>
      </c>
      <c r="E74" s="33" t="s">
        <v>81</v>
      </c>
      <c r="F74" s="33" t="s">
        <v>5</v>
      </c>
      <c r="G74" s="33" t="s">
        <v>67</v>
      </c>
      <c r="H74" s="34" t="s">
        <v>67</v>
      </c>
      <c r="I74" s="35">
        <v>7815.8184490579115</v>
      </c>
      <c r="J74" s="35">
        <v>102828.8458262491</v>
      </c>
      <c r="K74" s="35">
        <v>4711119.5884918636</v>
      </c>
    </row>
    <row r="75" spans="1:11" ht="12.95" customHeight="1">
      <c r="A75" s="24" t="s">
        <v>177</v>
      </c>
      <c r="B75" s="33" t="s">
        <v>2</v>
      </c>
      <c r="C75" s="30" t="s">
        <v>4</v>
      </c>
      <c r="D75" s="30" t="s">
        <v>4</v>
      </c>
      <c r="E75" s="33" t="s">
        <v>81</v>
      </c>
      <c r="F75" s="33" t="s">
        <v>5</v>
      </c>
      <c r="G75" s="33" t="s">
        <v>80</v>
      </c>
      <c r="H75" s="34" t="s">
        <v>68</v>
      </c>
      <c r="I75" s="35">
        <v>28.615564202334628</v>
      </c>
      <c r="J75" s="35">
        <v>143.07782101167314</v>
      </c>
      <c r="K75" s="35">
        <v>35128.312186124516</v>
      </c>
    </row>
    <row r="76" spans="1:11" ht="12.95" customHeight="1">
      <c r="A76" s="24" t="s">
        <v>177</v>
      </c>
      <c r="B76" s="33" t="s">
        <v>2</v>
      </c>
      <c r="C76" s="30" t="s">
        <v>4</v>
      </c>
      <c r="D76" s="30" t="s">
        <v>4</v>
      </c>
      <c r="E76" s="33" t="s">
        <v>81</v>
      </c>
      <c r="F76" s="33" t="s">
        <v>5</v>
      </c>
      <c r="G76" s="33" t="s">
        <v>80</v>
      </c>
      <c r="H76" s="34" t="s">
        <v>69</v>
      </c>
      <c r="I76" s="35">
        <v>3478.2089623350435</v>
      </c>
      <c r="J76" s="35">
        <v>102988.27066353733</v>
      </c>
      <c r="K76" s="35">
        <v>3598954.0012471164</v>
      </c>
    </row>
    <row r="77" spans="1:11" ht="12.95" customHeight="1">
      <c r="A77" s="24" t="s">
        <v>177</v>
      </c>
      <c r="B77" s="33" t="s">
        <v>2</v>
      </c>
      <c r="C77" s="30" t="s">
        <v>4</v>
      </c>
      <c r="D77" s="30" t="s">
        <v>4</v>
      </c>
      <c r="E77" s="33" t="s">
        <v>81</v>
      </c>
      <c r="F77" s="33" t="s">
        <v>5</v>
      </c>
      <c r="G77" s="34" t="s">
        <v>80</v>
      </c>
      <c r="H77" s="34" t="s">
        <v>70</v>
      </c>
      <c r="I77" s="35">
        <v>129.53177672438051</v>
      </c>
      <c r="J77" s="35">
        <v>8053.997679403511</v>
      </c>
      <c r="K77" s="35">
        <v>287163.83591451816</v>
      </c>
    </row>
    <row r="78" spans="1:11" ht="12.95" customHeight="1">
      <c r="A78" s="24" t="s">
        <v>177</v>
      </c>
      <c r="B78" s="33" t="s">
        <v>2</v>
      </c>
      <c r="C78" s="30" t="s">
        <v>4</v>
      </c>
      <c r="D78" s="30" t="s">
        <v>4</v>
      </c>
      <c r="E78" s="33" t="s">
        <v>81</v>
      </c>
      <c r="F78" s="33" t="s">
        <v>6</v>
      </c>
      <c r="G78" s="34" t="s">
        <v>6</v>
      </c>
      <c r="H78" s="34" t="s">
        <v>71</v>
      </c>
      <c r="I78" s="35">
        <v>4307.1445742763535</v>
      </c>
      <c r="J78" s="35">
        <v>33491.006063099689</v>
      </c>
      <c r="K78" s="35">
        <v>4585455.9957405673</v>
      </c>
    </row>
    <row r="79" spans="1:11" ht="12.95" customHeight="1">
      <c r="A79" s="24" t="s">
        <v>177</v>
      </c>
      <c r="B79" s="33" t="s">
        <v>2</v>
      </c>
      <c r="C79" s="30" t="s">
        <v>4</v>
      </c>
      <c r="D79" s="30" t="s">
        <v>4</v>
      </c>
      <c r="E79" s="33" t="s">
        <v>81</v>
      </c>
      <c r="F79" s="33" t="s">
        <v>6</v>
      </c>
      <c r="G79" s="33" t="s">
        <v>6</v>
      </c>
      <c r="H79" s="34" t="s">
        <v>72</v>
      </c>
      <c r="I79" s="35">
        <v>577.79750869635393</v>
      </c>
      <c r="J79" s="35">
        <v>3466.1512985032714</v>
      </c>
      <c r="K79" s="35">
        <v>476090.75824426254</v>
      </c>
    </row>
    <row r="80" spans="1:11" ht="12.95" customHeight="1">
      <c r="A80" s="24" t="s">
        <v>177</v>
      </c>
      <c r="B80" s="33" t="s">
        <v>2</v>
      </c>
      <c r="C80" s="30" t="s">
        <v>77</v>
      </c>
      <c r="D80" s="30" t="s">
        <v>77</v>
      </c>
      <c r="E80" s="33" t="s">
        <v>77</v>
      </c>
      <c r="F80" s="33" t="s">
        <v>5</v>
      </c>
      <c r="G80" s="33" t="s">
        <v>1</v>
      </c>
      <c r="H80" s="34" t="s">
        <v>1</v>
      </c>
      <c r="I80" s="35">
        <v>17088.429140857985</v>
      </c>
      <c r="J80" s="35">
        <v>177347.28323513264</v>
      </c>
      <c r="K80" s="35">
        <v>18214507.94534713</v>
      </c>
    </row>
    <row r="81" spans="1:11" ht="12.95" customHeight="1">
      <c r="A81" s="24" t="s">
        <v>177</v>
      </c>
      <c r="B81" s="33" t="s">
        <v>2</v>
      </c>
      <c r="C81" s="30" t="s">
        <v>77</v>
      </c>
      <c r="D81" s="30" t="s">
        <v>77</v>
      </c>
      <c r="E81" s="33" t="s">
        <v>77</v>
      </c>
      <c r="F81" s="33" t="s">
        <v>5</v>
      </c>
      <c r="G81" s="33" t="s">
        <v>67</v>
      </c>
      <c r="H81" s="34" t="s">
        <v>67</v>
      </c>
      <c r="I81" s="35">
        <v>1505.1297027420867</v>
      </c>
      <c r="J81" s="35">
        <v>34723.054126152827</v>
      </c>
      <c r="K81" s="35">
        <v>1523911.8852619114</v>
      </c>
    </row>
    <row r="82" spans="1:11" ht="12.95" customHeight="1">
      <c r="A82" s="24" t="s">
        <v>177</v>
      </c>
      <c r="B82" s="33" t="s">
        <v>2</v>
      </c>
      <c r="C82" s="30" t="s">
        <v>77</v>
      </c>
      <c r="D82" s="30" t="s">
        <v>77</v>
      </c>
      <c r="E82" s="33" t="s">
        <v>77</v>
      </c>
      <c r="F82" s="33" t="s">
        <v>5</v>
      </c>
      <c r="G82" s="33" t="s">
        <v>80</v>
      </c>
      <c r="H82" s="34" t="s">
        <v>69</v>
      </c>
      <c r="I82" s="35">
        <v>1386.007163936167</v>
      </c>
      <c r="J82" s="35">
        <v>86374.884209915588</v>
      </c>
      <c r="K82" s="35">
        <v>2982764.4086586526</v>
      </c>
    </row>
    <row r="83" spans="1:11" ht="12.95" customHeight="1">
      <c r="A83" s="24" t="s">
        <v>177</v>
      </c>
      <c r="B83" s="33" t="s">
        <v>2</v>
      </c>
      <c r="C83" s="33" t="s">
        <v>77</v>
      </c>
      <c r="D83" s="33" t="s">
        <v>77</v>
      </c>
      <c r="E83" s="33" t="s">
        <v>77</v>
      </c>
      <c r="F83" s="33" t="s">
        <v>5</v>
      </c>
      <c r="G83" s="34" t="s">
        <v>80</v>
      </c>
      <c r="H83" s="34" t="s">
        <v>70</v>
      </c>
      <c r="I83" s="35">
        <v>390.84354492353759</v>
      </c>
      <c r="J83" s="35">
        <v>48728.587130752421</v>
      </c>
      <c r="K83" s="35">
        <v>1277216.5306262462</v>
      </c>
    </row>
    <row r="84" spans="1:11" ht="12.95" customHeight="1">
      <c r="A84" s="24" t="s">
        <v>177</v>
      </c>
      <c r="B84" s="33" t="s">
        <v>2</v>
      </c>
      <c r="C84" s="33" t="s">
        <v>77</v>
      </c>
      <c r="D84" s="33" t="s">
        <v>77</v>
      </c>
      <c r="E84" s="33" t="s">
        <v>77</v>
      </c>
      <c r="F84" s="33" t="s">
        <v>6</v>
      </c>
      <c r="G84" s="34" t="s">
        <v>6</v>
      </c>
      <c r="H84" s="34" t="s">
        <v>71</v>
      </c>
      <c r="I84" s="35">
        <v>3479.1675584032118</v>
      </c>
      <c r="J84" s="35">
        <v>41217.208571000825</v>
      </c>
      <c r="K84" s="35">
        <v>5824715.6358667836</v>
      </c>
    </row>
    <row r="85" spans="1:11" ht="12.95" customHeight="1">
      <c r="A85" s="24" t="s">
        <v>177</v>
      </c>
      <c r="B85" s="33" t="s">
        <v>2</v>
      </c>
      <c r="C85" s="33" t="s">
        <v>77</v>
      </c>
      <c r="D85" s="33" t="s">
        <v>77</v>
      </c>
      <c r="E85" s="33" t="s">
        <v>77</v>
      </c>
      <c r="F85" s="33" t="s">
        <v>6</v>
      </c>
      <c r="G85" s="33" t="s">
        <v>6</v>
      </c>
      <c r="H85" s="34" t="s">
        <v>72</v>
      </c>
      <c r="I85" s="35">
        <v>480.25317149337161</v>
      </c>
      <c r="J85" s="35">
        <v>5411.6511460326255</v>
      </c>
      <c r="K85" s="35">
        <v>466299.34129665379</v>
      </c>
    </row>
    <row r="86" spans="1:11" ht="12.95" customHeight="1">
      <c r="A86" s="24" t="s">
        <v>177</v>
      </c>
      <c r="B86" s="33" t="s">
        <v>79</v>
      </c>
      <c r="C86" s="33" t="s">
        <v>12</v>
      </c>
      <c r="D86" s="33" t="s">
        <v>11</v>
      </c>
      <c r="E86" s="33" t="s">
        <v>10</v>
      </c>
      <c r="F86" s="33" t="s">
        <v>6</v>
      </c>
      <c r="G86" s="33" t="s">
        <v>6</v>
      </c>
      <c r="H86" s="34" t="s">
        <v>71</v>
      </c>
      <c r="I86" s="35">
        <v>14004.672259571962</v>
      </c>
      <c r="J86" s="35">
        <v>61447.574402944068</v>
      </c>
      <c r="K86" s="35">
        <v>3554772.4142046175</v>
      </c>
    </row>
    <row r="87" spans="1:11" ht="12.95" customHeight="1">
      <c r="A87" s="24" t="s">
        <v>177</v>
      </c>
      <c r="B87" s="33" t="s">
        <v>79</v>
      </c>
      <c r="C87" s="33" t="s">
        <v>12</v>
      </c>
      <c r="D87" s="33" t="s">
        <v>11</v>
      </c>
      <c r="E87" s="33" t="s">
        <v>10</v>
      </c>
      <c r="F87" s="33" t="s">
        <v>5</v>
      </c>
      <c r="G87" s="33" t="s">
        <v>80</v>
      </c>
      <c r="H87" s="34" t="s">
        <v>70</v>
      </c>
      <c r="I87" s="35">
        <v>43781.11139589786</v>
      </c>
      <c r="J87" s="35">
        <v>236147.67010888987</v>
      </c>
      <c r="K87" s="35">
        <v>7669834.6975605004</v>
      </c>
    </row>
    <row r="88" spans="1:11" ht="12.95" customHeight="1">
      <c r="A88" s="24" t="s">
        <v>177</v>
      </c>
      <c r="B88" s="33" t="s">
        <v>79</v>
      </c>
      <c r="C88" s="33" t="s">
        <v>12</v>
      </c>
      <c r="D88" s="33" t="s">
        <v>11</v>
      </c>
      <c r="E88" s="33" t="s">
        <v>10</v>
      </c>
      <c r="F88" s="33" t="s">
        <v>5</v>
      </c>
      <c r="G88" s="33" t="s">
        <v>1</v>
      </c>
      <c r="H88" s="34" t="s">
        <v>1</v>
      </c>
      <c r="I88" s="35">
        <v>82216.365301284022</v>
      </c>
      <c r="J88" s="35">
        <v>380807.36469328764</v>
      </c>
      <c r="K88" s="35">
        <v>14308635.995360084</v>
      </c>
    </row>
    <row r="89" spans="1:11" ht="12.95" customHeight="1">
      <c r="A89" s="24" t="s">
        <v>177</v>
      </c>
      <c r="B89" s="33" t="s">
        <v>79</v>
      </c>
      <c r="C89" s="33" t="s">
        <v>12</v>
      </c>
      <c r="D89" s="33" t="s">
        <v>11</v>
      </c>
      <c r="E89" s="33" t="s">
        <v>10</v>
      </c>
      <c r="F89" s="33" t="s">
        <v>5</v>
      </c>
      <c r="G89" s="33" t="s">
        <v>67</v>
      </c>
      <c r="H89" s="34" t="s">
        <v>67</v>
      </c>
      <c r="I89" s="35">
        <v>41842.80104324616</v>
      </c>
      <c r="J89" s="35">
        <v>231919.70637813004</v>
      </c>
      <c r="K89" s="35">
        <v>4119433.4919469072</v>
      </c>
    </row>
    <row r="90" spans="1:11" ht="12.95" customHeight="1">
      <c r="A90" s="24" t="s">
        <v>177</v>
      </c>
      <c r="B90" s="33" t="s">
        <v>78</v>
      </c>
      <c r="C90" s="24" t="s">
        <v>12</v>
      </c>
      <c r="D90" s="24" t="s">
        <v>11</v>
      </c>
      <c r="E90" s="33" t="s">
        <v>25</v>
      </c>
      <c r="F90" s="33" t="s">
        <v>6</v>
      </c>
      <c r="G90" s="34" t="s">
        <v>6</v>
      </c>
      <c r="H90" s="34" t="s">
        <v>71</v>
      </c>
      <c r="I90" s="35">
        <v>6058.6422560186866</v>
      </c>
      <c r="J90" s="35">
        <v>25726.780930414756</v>
      </c>
      <c r="K90" s="35">
        <v>1361541.6188571472</v>
      </c>
    </row>
    <row r="91" spans="1:11" ht="12.95" customHeight="1">
      <c r="A91" s="24" t="s">
        <v>177</v>
      </c>
      <c r="B91" s="33" t="s">
        <v>78</v>
      </c>
      <c r="C91" s="24" t="s">
        <v>12</v>
      </c>
      <c r="D91" s="24" t="s">
        <v>11</v>
      </c>
      <c r="E91" s="33" t="s">
        <v>25</v>
      </c>
      <c r="F91" s="33" t="s">
        <v>5</v>
      </c>
      <c r="G91" s="34" t="s">
        <v>80</v>
      </c>
      <c r="H91" s="34" t="s">
        <v>70</v>
      </c>
      <c r="I91" s="35">
        <v>40475.17997326317</v>
      </c>
      <c r="J91" s="35">
        <v>105323.96124666769</v>
      </c>
      <c r="K91" s="35">
        <v>10422219.777614094</v>
      </c>
    </row>
    <row r="92" spans="1:11" ht="12.95" customHeight="1">
      <c r="A92" s="24" t="s">
        <v>177</v>
      </c>
      <c r="B92" s="33" t="s">
        <v>78</v>
      </c>
      <c r="C92" s="24" t="s">
        <v>12</v>
      </c>
      <c r="D92" s="24" t="s">
        <v>11</v>
      </c>
      <c r="E92" s="33" t="s">
        <v>25</v>
      </c>
      <c r="F92" s="33" t="s">
        <v>5</v>
      </c>
      <c r="G92" s="33" t="s">
        <v>1</v>
      </c>
      <c r="H92" s="34" t="s">
        <v>1</v>
      </c>
      <c r="I92" s="35">
        <v>122320.96031391705</v>
      </c>
      <c r="J92" s="35">
        <v>275481.94363281678</v>
      </c>
      <c r="K92" s="35">
        <v>16664306.192828378</v>
      </c>
    </row>
    <row r="93" spans="1:11" ht="12.95" customHeight="1">
      <c r="A93" s="24" t="s">
        <v>177</v>
      </c>
      <c r="B93" s="33" t="s">
        <v>78</v>
      </c>
      <c r="C93" s="24" t="s">
        <v>12</v>
      </c>
      <c r="D93" s="24" t="s">
        <v>11</v>
      </c>
      <c r="E93" s="33" t="s">
        <v>25</v>
      </c>
      <c r="F93" s="33" t="s">
        <v>5</v>
      </c>
      <c r="G93" s="33" t="s">
        <v>67</v>
      </c>
      <c r="H93" s="34" t="s">
        <v>67</v>
      </c>
      <c r="I93" s="35">
        <v>22369.217456801089</v>
      </c>
      <c r="J93" s="35">
        <v>158801.55910100698</v>
      </c>
      <c r="K93" s="35">
        <v>2546763.3663784154</v>
      </c>
    </row>
    <row r="94" spans="1:11" ht="12.95" customHeight="1">
      <c r="A94" s="24" t="s">
        <v>177</v>
      </c>
      <c r="B94" s="33" t="s">
        <v>78</v>
      </c>
      <c r="C94" s="24" t="s">
        <v>12</v>
      </c>
      <c r="D94" s="24" t="s">
        <v>11</v>
      </c>
      <c r="E94" s="33" t="s">
        <v>127</v>
      </c>
      <c r="F94" s="33" t="s">
        <v>6</v>
      </c>
      <c r="G94" s="33" t="s">
        <v>6</v>
      </c>
      <c r="H94" s="34" t="s">
        <v>71</v>
      </c>
      <c r="I94" s="35">
        <v>159.50725813541234</v>
      </c>
      <c r="J94" s="35">
        <v>1630.1019670703004</v>
      </c>
      <c r="K94" s="35">
        <v>41665.413444560509</v>
      </c>
    </row>
    <row r="95" spans="1:11" ht="12.95" customHeight="1">
      <c r="A95" s="24" t="s">
        <v>177</v>
      </c>
      <c r="B95" s="33" t="s">
        <v>78</v>
      </c>
      <c r="C95" s="24" t="s">
        <v>12</v>
      </c>
      <c r="D95" s="24" t="s">
        <v>11</v>
      </c>
      <c r="E95" s="33" t="s">
        <v>127</v>
      </c>
      <c r="F95" s="34" t="s">
        <v>5</v>
      </c>
      <c r="G95" s="34" t="s">
        <v>80</v>
      </c>
      <c r="H95" s="34" t="s">
        <v>70</v>
      </c>
      <c r="I95" s="35">
        <v>1190.3578966740586</v>
      </c>
      <c r="J95" s="35">
        <v>12404.990659076568</v>
      </c>
      <c r="K95" s="35">
        <v>175803.26683796154</v>
      </c>
    </row>
    <row r="96" spans="1:11" ht="12.95" customHeight="1">
      <c r="A96" s="24" t="s">
        <v>177</v>
      </c>
      <c r="B96" s="33" t="s">
        <v>78</v>
      </c>
      <c r="C96" s="24" t="s">
        <v>12</v>
      </c>
      <c r="D96" s="24" t="s">
        <v>11</v>
      </c>
      <c r="E96" s="33" t="s">
        <v>127</v>
      </c>
      <c r="F96" s="33" t="s">
        <v>5</v>
      </c>
      <c r="G96" s="34" t="s">
        <v>1</v>
      </c>
      <c r="H96" s="34" t="s">
        <v>1</v>
      </c>
      <c r="I96" s="35">
        <v>2830.7982200009214</v>
      </c>
      <c r="J96" s="35">
        <v>21226.066922729296</v>
      </c>
      <c r="K96" s="35">
        <v>507984.55566438736</v>
      </c>
    </row>
    <row r="97" spans="1:11" ht="12.95" customHeight="1">
      <c r="A97" s="24" t="s">
        <v>177</v>
      </c>
      <c r="B97" s="33" t="s">
        <v>78</v>
      </c>
      <c r="C97" s="24" t="s">
        <v>12</v>
      </c>
      <c r="D97" s="24" t="s">
        <v>11</v>
      </c>
      <c r="E97" s="33" t="s">
        <v>127</v>
      </c>
      <c r="F97" s="33" t="s">
        <v>5</v>
      </c>
      <c r="G97" s="34" t="s">
        <v>67</v>
      </c>
      <c r="H97" s="34" t="s">
        <v>67</v>
      </c>
      <c r="I97" s="35">
        <v>3726.1966251896079</v>
      </c>
      <c r="J97" s="35">
        <v>28138.179898181392</v>
      </c>
      <c r="K97" s="35">
        <v>390785.57945669087</v>
      </c>
    </row>
    <row r="98" spans="1:11" ht="12.95" customHeight="1">
      <c r="A98" s="24" t="s">
        <v>122</v>
      </c>
      <c r="B98" s="33" t="s">
        <v>2</v>
      </c>
      <c r="C98" s="24" t="s">
        <v>12</v>
      </c>
      <c r="D98" s="24" t="s">
        <v>11</v>
      </c>
      <c r="E98" s="33" t="s">
        <v>10</v>
      </c>
      <c r="F98" s="33" t="s">
        <v>5</v>
      </c>
      <c r="G98" s="33" t="s">
        <v>1</v>
      </c>
      <c r="H98" s="34" t="s">
        <v>1</v>
      </c>
      <c r="I98" s="35">
        <v>24774.834092477198</v>
      </c>
      <c r="J98" s="35">
        <v>110226.66249924187</v>
      </c>
      <c r="K98" s="35">
        <v>12425387.870499982</v>
      </c>
    </row>
    <row r="99" spans="1:11" ht="12.95" customHeight="1">
      <c r="A99" s="24" t="s">
        <v>122</v>
      </c>
      <c r="B99" s="33" t="s">
        <v>2</v>
      </c>
      <c r="C99" s="24" t="s">
        <v>12</v>
      </c>
      <c r="D99" s="24" t="s">
        <v>11</v>
      </c>
      <c r="E99" s="33" t="s">
        <v>10</v>
      </c>
      <c r="F99" s="33" t="s">
        <v>5</v>
      </c>
      <c r="G99" s="33" t="s">
        <v>67</v>
      </c>
      <c r="H99" s="34" t="s">
        <v>67</v>
      </c>
      <c r="I99" s="35">
        <v>12659.425694491356</v>
      </c>
      <c r="J99" s="35">
        <v>103594.85013703861</v>
      </c>
      <c r="K99" s="35">
        <v>3462505.4177673371</v>
      </c>
    </row>
    <row r="100" spans="1:11" ht="12.95" customHeight="1">
      <c r="A100" s="24" t="s">
        <v>122</v>
      </c>
      <c r="B100" s="33" t="s">
        <v>2</v>
      </c>
      <c r="C100" s="24" t="s">
        <v>12</v>
      </c>
      <c r="D100" s="24" t="s">
        <v>11</v>
      </c>
      <c r="E100" s="33" t="s">
        <v>10</v>
      </c>
      <c r="F100" s="33" t="s">
        <v>5</v>
      </c>
      <c r="G100" s="33" t="s">
        <v>80</v>
      </c>
      <c r="H100" s="34" t="s">
        <v>68</v>
      </c>
      <c r="I100" s="35">
        <v>178.93412340425056</v>
      </c>
      <c r="J100" s="35">
        <v>1691.7986204742165</v>
      </c>
      <c r="K100" s="35">
        <v>133043.57878630632</v>
      </c>
    </row>
    <row r="101" spans="1:11" ht="12.95" customHeight="1">
      <c r="A101" s="24" t="s">
        <v>122</v>
      </c>
      <c r="B101" s="33" t="s">
        <v>2</v>
      </c>
      <c r="C101" s="24" t="s">
        <v>12</v>
      </c>
      <c r="D101" s="24" t="s">
        <v>11</v>
      </c>
      <c r="E101" s="33" t="s">
        <v>10</v>
      </c>
      <c r="F101" s="33" t="s">
        <v>5</v>
      </c>
      <c r="G101" s="33" t="s">
        <v>80</v>
      </c>
      <c r="H101" s="34" t="s">
        <v>69</v>
      </c>
      <c r="I101" s="35">
        <v>2015.984750399904</v>
      </c>
      <c r="J101" s="35">
        <v>46252.806964916446</v>
      </c>
      <c r="K101" s="35">
        <v>2172332.2114701695</v>
      </c>
    </row>
    <row r="102" spans="1:11" ht="12.95" customHeight="1">
      <c r="A102" s="24" t="s">
        <v>122</v>
      </c>
      <c r="B102" s="33" t="s">
        <v>2</v>
      </c>
      <c r="C102" s="24" t="s">
        <v>12</v>
      </c>
      <c r="D102" s="24" t="s">
        <v>11</v>
      </c>
      <c r="E102" s="33" t="s">
        <v>10</v>
      </c>
      <c r="F102" s="33" t="s">
        <v>5</v>
      </c>
      <c r="G102" s="33" t="s">
        <v>80</v>
      </c>
      <c r="H102" s="34" t="s">
        <v>70</v>
      </c>
      <c r="I102" s="35">
        <v>424.88229874646026</v>
      </c>
      <c r="J102" s="35">
        <v>11941.437544394705</v>
      </c>
      <c r="K102" s="35">
        <v>119299.61951962668</v>
      </c>
    </row>
    <row r="103" spans="1:11" ht="12.95" customHeight="1">
      <c r="A103" s="24" t="s">
        <v>122</v>
      </c>
      <c r="B103" s="33" t="s">
        <v>2</v>
      </c>
      <c r="C103" s="24" t="s">
        <v>12</v>
      </c>
      <c r="D103" s="24" t="s">
        <v>11</v>
      </c>
      <c r="E103" s="33" t="s">
        <v>10</v>
      </c>
      <c r="F103" s="33" t="s">
        <v>6</v>
      </c>
      <c r="G103" s="34" t="s">
        <v>6</v>
      </c>
      <c r="H103" s="34" t="s">
        <v>71</v>
      </c>
      <c r="I103" s="35">
        <v>13915.083317242501</v>
      </c>
      <c r="J103" s="35">
        <v>90479.718876837534</v>
      </c>
      <c r="K103" s="35">
        <v>10008348.107726473</v>
      </c>
    </row>
    <row r="104" spans="1:11" ht="12.95" customHeight="1">
      <c r="A104" s="24" t="s">
        <v>122</v>
      </c>
      <c r="B104" s="33" t="s">
        <v>2</v>
      </c>
      <c r="C104" s="24" t="s">
        <v>12</v>
      </c>
      <c r="D104" s="24" t="s">
        <v>11</v>
      </c>
      <c r="E104" s="33" t="s">
        <v>10</v>
      </c>
      <c r="F104" s="33" t="s">
        <v>6</v>
      </c>
      <c r="G104" s="34" t="s">
        <v>6</v>
      </c>
      <c r="H104" s="34" t="s">
        <v>72</v>
      </c>
      <c r="I104" s="35">
        <v>2472.8844967799364</v>
      </c>
      <c r="J104" s="35">
        <v>17134.656333151306</v>
      </c>
      <c r="K104" s="35">
        <v>1568228.7893860086</v>
      </c>
    </row>
    <row r="105" spans="1:11" ht="12.95" customHeight="1">
      <c r="A105" s="24" t="s">
        <v>122</v>
      </c>
      <c r="B105" s="33" t="s">
        <v>2</v>
      </c>
      <c r="C105" s="24" t="s">
        <v>12</v>
      </c>
      <c r="D105" s="24" t="s">
        <v>11</v>
      </c>
      <c r="E105" s="33" t="s">
        <v>25</v>
      </c>
      <c r="F105" s="33" t="s">
        <v>5</v>
      </c>
      <c r="G105" s="33" t="s">
        <v>1</v>
      </c>
      <c r="H105" s="34" t="s">
        <v>1</v>
      </c>
      <c r="I105" s="35">
        <v>30712.42811421656</v>
      </c>
      <c r="J105" s="35">
        <v>207824.25181119287</v>
      </c>
      <c r="K105" s="35">
        <v>19976285.893719051</v>
      </c>
    </row>
    <row r="106" spans="1:11" ht="12.95" customHeight="1">
      <c r="A106" s="24" t="s">
        <v>122</v>
      </c>
      <c r="B106" s="33" t="s">
        <v>2</v>
      </c>
      <c r="C106" s="24" t="s">
        <v>12</v>
      </c>
      <c r="D106" s="24" t="s">
        <v>11</v>
      </c>
      <c r="E106" s="33" t="s">
        <v>25</v>
      </c>
      <c r="F106" s="33" t="s">
        <v>5</v>
      </c>
      <c r="G106" s="33" t="s">
        <v>67</v>
      </c>
      <c r="H106" s="34" t="s">
        <v>67</v>
      </c>
      <c r="I106" s="35">
        <v>13511.647800265415</v>
      </c>
      <c r="J106" s="35">
        <v>251630.73601121787</v>
      </c>
      <c r="K106" s="35">
        <v>7805218.1396947699</v>
      </c>
    </row>
    <row r="107" spans="1:11" ht="12.95" customHeight="1">
      <c r="A107" s="24" t="s">
        <v>122</v>
      </c>
      <c r="B107" s="33" t="s">
        <v>2</v>
      </c>
      <c r="C107" s="24" t="s">
        <v>12</v>
      </c>
      <c r="D107" s="24" t="s">
        <v>11</v>
      </c>
      <c r="E107" s="33" t="s">
        <v>25</v>
      </c>
      <c r="F107" s="33" t="s">
        <v>5</v>
      </c>
      <c r="G107" s="33" t="s">
        <v>80</v>
      </c>
      <c r="H107" s="34" t="s">
        <v>68</v>
      </c>
      <c r="I107" s="35">
        <v>180.47213856697627</v>
      </c>
      <c r="J107" s="35">
        <v>2266.0518734892025</v>
      </c>
      <c r="K107" s="35">
        <v>142296.23597818092</v>
      </c>
    </row>
    <row r="108" spans="1:11" ht="12.95" customHeight="1">
      <c r="A108" s="24" t="s">
        <v>122</v>
      </c>
      <c r="B108" s="33" t="s">
        <v>2</v>
      </c>
      <c r="C108" s="24" t="s">
        <v>12</v>
      </c>
      <c r="D108" s="24" t="s">
        <v>11</v>
      </c>
      <c r="E108" s="33" t="s">
        <v>25</v>
      </c>
      <c r="F108" s="33" t="s">
        <v>5</v>
      </c>
      <c r="G108" s="33" t="s">
        <v>80</v>
      </c>
      <c r="H108" s="34" t="s">
        <v>69</v>
      </c>
      <c r="I108" s="35">
        <v>709.54937855743788</v>
      </c>
      <c r="J108" s="35">
        <v>3916.0946753474223</v>
      </c>
      <c r="K108" s="35">
        <v>541975.7586471393</v>
      </c>
    </row>
    <row r="109" spans="1:11" ht="12.95" customHeight="1">
      <c r="A109" s="24" t="s">
        <v>122</v>
      </c>
      <c r="B109" s="33" t="s">
        <v>2</v>
      </c>
      <c r="C109" s="24" t="s">
        <v>12</v>
      </c>
      <c r="D109" s="24" t="s">
        <v>11</v>
      </c>
      <c r="E109" s="33" t="s">
        <v>25</v>
      </c>
      <c r="F109" s="33" t="s">
        <v>5</v>
      </c>
      <c r="G109" s="33" t="s">
        <v>80</v>
      </c>
      <c r="H109" s="34" t="s">
        <v>70</v>
      </c>
      <c r="I109" s="35">
        <v>492.05995029136926</v>
      </c>
      <c r="J109" s="35">
        <v>2644.5918821088912</v>
      </c>
      <c r="K109" s="35">
        <v>291600.03837106284</v>
      </c>
    </row>
    <row r="110" spans="1:11" ht="12.95" customHeight="1">
      <c r="A110" s="24" t="s">
        <v>122</v>
      </c>
      <c r="B110" s="178" t="s">
        <v>2</v>
      </c>
      <c r="C110" s="30" t="s">
        <v>12</v>
      </c>
      <c r="D110" s="30" t="s">
        <v>11</v>
      </c>
      <c r="E110" s="178" t="s">
        <v>25</v>
      </c>
      <c r="F110" s="178" t="s">
        <v>6</v>
      </c>
      <c r="G110" s="178" t="s">
        <v>6</v>
      </c>
      <c r="H110" s="178" t="s">
        <v>71</v>
      </c>
      <c r="I110" s="179">
        <v>9893.510903454915</v>
      </c>
      <c r="J110" s="179">
        <v>72184.750124842103</v>
      </c>
      <c r="K110" s="179">
        <v>9246378.232747104</v>
      </c>
    </row>
    <row r="111" spans="1:11" ht="12.95" customHeight="1">
      <c r="A111" s="24" t="s">
        <v>122</v>
      </c>
      <c r="B111" s="178" t="s">
        <v>2</v>
      </c>
      <c r="C111" s="30" t="s">
        <v>12</v>
      </c>
      <c r="D111" s="30" t="s">
        <v>11</v>
      </c>
      <c r="E111" s="178" t="s">
        <v>25</v>
      </c>
      <c r="F111" s="178" t="s">
        <v>6</v>
      </c>
      <c r="G111" s="178" t="s">
        <v>6</v>
      </c>
      <c r="H111" s="178" t="s">
        <v>72</v>
      </c>
      <c r="I111" s="179">
        <v>976.96909715569882</v>
      </c>
      <c r="J111" s="179">
        <v>4325.1959816819826</v>
      </c>
      <c r="K111" s="179">
        <v>472222.92013994796</v>
      </c>
    </row>
    <row r="112" spans="1:11" ht="12.95" customHeight="1">
      <c r="A112" s="24" t="s">
        <v>122</v>
      </c>
      <c r="B112" s="178" t="s">
        <v>2</v>
      </c>
      <c r="C112" s="30" t="s">
        <v>12</v>
      </c>
      <c r="D112" s="30" t="s">
        <v>11</v>
      </c>
      <c r="E112" s="178" t="s">
        <v>76</v>
      </c>
      <c r="F112" s="178" t="s">
        <v>5</v>
      </c>
      <c r="G112" s="178" t="s">
        <v>1</v>
      </c>
      <c r="H112" s="178" t="s">
        <v>1</v>
      </c>
      <c r="I112" s="179">
        <v>2026.9964583040039</v>
      </c>
      <c r="J112" s="179">
        <v>21346.046899939214</v>
      </c>
      <c r="K112" s="179">
        <v>1322950.8021489424</v>
      </c>
    </row>
    <row r="113" spans="1:11" ht="12.95" customHeight="1">
      <c r="A113" s="24" t="s">
        <v>122</v>
      </c>
      <c r="B113" s="178" t="s">
        <v>2</v>
      </c>
      <c r="C113" s="30" t="s">
        <v>12</v>
      </c>
      <c r="D113" s="30" t="s">
        <v>11</v>
      </c>
      <c r="E113" s="178" t="s">
        <v>76</v>
      </c>
      <c r="F113" s="178" t="s">
        <v>5</v>
      </c>
      <c r="G113" s="178" t="s">
        <v>67</v>
      </c>
      <c r="H113" s="178" t="s">
        <v>67</v>
      </c>
      <c r="I113" s="179">
        <v>546.69026953061677</v>
      </c>
      <c r="J113" s="179">
        <v>8197.5819305723726</v>
      </c>
      <c r="K113" s="179">
        <v>137528.32434609719</v>
      </c>
    </row>
    <row r="114" spans="1:11" ht="12.95" customHeight="1">
      <c r="A114" s="24" t="s">
        <v>122</v>
      </c>
      <c r="B114" s="178" t="s">
        <v>2</v>
      </c>
      <c r="C114" s="30" t="s">
        <v>12</v>
      </c>
      <c r="D114" s="30" t="s">
        <v>11</v>
      </c>
      <c r="E114" s="178" t="s">
        <v>76</v>
      </c>
      <c r="F114" s="178" t="s">
        <v>5</v>
      </c>
      <c r="G114" s="178" t="s">
        <v>80</v>
      </c>
      <c r="H114" s="178" t="s">
        <v>70</v>
      </c>
      <c r="I114" s="179">
        <v>80.082059108464378</v>
      </c>
      <c r="J114" s="179">
        <v>240.24617732539315</v>
      </c>
      <c r="K114" s="179">
        <v>10726.909598971668</v>
      </c>
    </row>
    <row r="115" spans="1:11" ht="12.95" customHeight="1">
      <c r="A115" s="24" t="s">
        <v>122</v>
      </c>
      <c r="B115" s="178" t="s">
        <v>2</v>
      </c>
      <c r="C115" s="30" t="s">
        <v>12</v>
      </c>
      <c r="D115" s="30" t="s">
        <v>11</v>
      </c>
      <c r="E115" s="178" t="s">
        <v>76</v>
      </c>
      <c r="F115" s="178" t="s">
        <v>6</v>
      </c>
      <c r="G115" s="178" t="s">
        <v>6</v>
      </c>
      <c r="H115" s="178" t="s">
        <v>71</v>
      </c>
      <c r="I115" s="179">
        <v>1497.9893074303666</v>
      </c>
      <c r="J115" s="179">
        <v>19423.915656156616</v>
      </c>
      <c r="K115" s="179">
        <v>1905956.2971948553</v>
      </c>
    </row>
    <row r="116" spans="1:11" ht="12.95" customHeight="1">
      <c r="A116" s="24" t="s">
        <v>122</v>
      </c>
      <c r="B116" s="178" t="s">
        <v>2</v>
      </c>
      <c r="C116" s="30" t="s">
        <v>12</v>
      </c>
      <c r="D116" s="30" t="s">
        <v>11</v>
      </c>
      <c r="E116" s="178" t="s">
        <v>76</v>
      </c>
      <c r="F116" s="178" t="s">
        <v>6</v>
      </c>
      <c r="G116" s="178" t="s">
        <v>6</v>
      </c>
      <c r="H116" s="178" t="s">
        <v>72</v>
      </c>
      <c r="I116" s="179">
        <v>87.997146345928883</v>
      </c>
      <c r="J116" s="179">
        <v>527.98287807557335</v>
      </c>
      <c r="K116" s="179">
        <v>74236.548731036688</v>
      </c>
    </row>
    <row r="117" spans="1:11" ht="12.95" customHeight="1">
      <c r="A117" s="24" t="s">
        <v>122</v>
      </c>
      <c r="B117" s="178" t="s">
        <v>2</v>
      </c>
      <c r="C117" s="30" t="s">
        <v>12</v>
      </c>
      <c r="D117" s="30" t="s">
        <v>19</v>
      </c>
      <c r="E117" s="178" t="s">
        <v>19</v>
      </c>
      <c r="F117" s="178" t="s">
        <v>5</v>
      </c>
      <c r="G117" s="178" t="s">
        <v>1</v>
      </c>
      <c r="H117" s="178" t="s">
        <v>1</v>
      </c>
      <c r="I117" s="179">
        <v>33646.10608001706</v>
      </c>
      <c r="J117" s="179">
        <v>267276.00398097764</v>
      </c>
      <c r="K117" s="179">
        <v>23899989.544894747</v>
      </c>
    </row>
    <row r="118" spans="1:11" ht="12.95" customHeight="1">
      <c r="A118" s="24" t="s">
        <v>122</v>
      </c>
      <c r="B118" s="178" t="s">
        <v>2</v>
      </c>
      <c r="C118" s="30" t="s">
        <v>12</v>
      </c>
      <c r="D118" s="30" t="s">
        <v>19</v>
      </c>
      <c r="E118" s="178" t="s">
        <v>19</v>
      </c>
      <c r="F118" s="178" t="s">
        <v>5</v>
      </c>
      <c r="G118" s="178" t="s">
        <v>67</v>
      </c>
      <c r="H118" s="178" t="s">
        <v>67</v>
      </c>
      <c r="I118" s="179">
        <v>3992.4173198984031</v>
      </c>
      <c r="J118" s="179">
        <v>52887.803086931242</v>
      </c>
      <c r="K118" s="179">
        <v>1835057.4892678242</v>
      </c>
    </row>
    <row r="119" spans="1:11" ht="12.95" customHeight="1">
      <c r="A119" s="24" t="s">
        <v>122</v>
      </c>
      <c r="B119" s="178" t="s">
        <v>2</v>
      </c>
      <c r="C119" s="30" t="s">
        <v>12</v>
      </c>
      <c r="D119" s="30" t="s">
        <v>19</v>
      </c>
      <c r="E119" s="178" t="s">
        <v>19</v>
      </c>
      <c r="F119" s="178" t="s">
        <v>5</v>
      </c>
      <c r="G119" s="178" t="s">
        <v>80</v>
      </c>
      <c r="H119" s="178" t="s">
        <v>68</v>
      </c>
      <c r="I119" s="179">
        <v>93.69362195179076</v>
      </c>
      <c r="J119" s="179">
        <v>374.77448780716304</v>
      </c>
      <c r="K119" s="179">
        <v>23495.651475103736</v>
      </c>
    </row>
    <row r="120" spans="1:11" ht="12.95" customHeight="1">
      <c r="A120" s="24" t="s">
        <v>122</v>
      </c>
      <c r="B120" s="178" t="s">
        <v>2</v>
      </c>
      <c r="C120" s="30" t="s">
        <v>12</v>
      </c>
      <c r="D120" s="30" t="s">
        <v>19</v>
      </c>
      <c r="E120" s="178" t="s">
        <v>19</v>
      </c>
      <c r="F120" s="178" t="s">
        <v>5</v>
      </c>
      <c r="G120" s="178" t="s">
        <v>80</v>
      </c>
      <c r="H120" s="178" t="s">
        <v>69</v>
      </c>
      <c r="I120" s="179">
        <v>1069.8063599278464</v>
      </c>
      <c r="J120" s="179">
        <v>19082.200509095212</v>
      </c>
      <c r="K120" s="179">
        <v>1164858.7403177901</v>
      </c>
    </row>
    <row r="121" spans="1:11" ht="12.95" customHeight="1">
      <c r="A121" s="24" t="s">
        <v>122</v>
      </c>
      <c r="B121" s="178" t="s">
        <v>2</v>
      </c>
      <c r="C121" s="30" t="s">
        <v>12</v>
      </c>
      <c r="D121" s="30" t="s">
        <v>19</v>
      </c>
      <c r="E121" s="178" t="s">
        <v>19</v>
      </c>
      <c r="F121" s="178" t="s">
        <v>5</v>
      </c>
      <c r="G121" s="178" t="s">
        <v>80</v>
      </c>
      <c r="H121" s="178" t="s">
        <v>70</v>
      </c>
      <c r="I121" s="179">
        <v>318.35705443198862</v>
      </c>
      <c r="J121" s="179">
        <v>2052.0314345047227</v>
      </c>
      <c r="K121" s="179">
        <v>111307.09546966827</v>
      </c>
    </row>
    <row r="122" spans="1:11" ht="12.95" customHeight="1">
      <c r="A122" s="24" t="s">
        <v>122</v>
      </c>
      <c r="B122" s="178" t="s">
        <v>2</v>
      </c>
      <c r="C122" s="30" t="s">
        <v>12</v>
      </c>
      <c r="D122" s="30" t="s">
        <v>19</v>
      </c>
      <c r="E122" s="178" t="s">
        <v>19</v>
      </c>
      <c r="F122" s="178" t="s">
        <v>6</v>
      </c>
      <c r="G122" s="178" t="s">
        <v>6</v>
      </c>
      <c r="H122" s="178" t="s">
        <v>71</v>
      </c>
      <c r="I122" s="179">
        <v>9542.9954020201058</v>
      </c>
      <c r="J122" s="179">
        <v>75925.712283560031</v>
      </c>
      <c r="K122" s="179">
        <v>8177557.3551206812</v>
      </c>
    </row>
    <row r="123" spans="1:11" ht="12.95" customHeight="1">
      <c r="A123" s="24" t="s">
        <v>122</v>
      </c>
      <c r="B123" s="178" t="s">
        <v>2</v>
      </c>
      <c r="C123" s="30" t="s">
        <v>12</v>
      </c>
      <c r="D123" s="30" t="s">
        <v>19</v>
      </c>
      <c r="E123" s="178" t="s">
        <v>19</v>
      </c>
      <c r="F123" s="178" t="s">
        <v>6</v>
      </c>
      <c r="G123" s="178" t="s">
        <v>6</v>
      </c>
      <c r="H123" s="178" t="s">
        <v>72</v>
      </c>
      <c r="I123" s="179">
        <v>864.6667376755604</v>
      </c>
      <c r="J123" s="179">
        <v>4143.7563904040007</v>
      </c>
      <c r="K123" s="179">
        <v>580358.51599795418</v>
      </c>
    </row>
    <row r="124" spans="1:11" ht="12.95" customHeight="1">
      <c r="A124" s="24" t="s">
        <v>122</v>
      </c>
      <c r="B124" s="178" t="s">
        <v>2</v>
      </c>
      <c r="C124" s="30" t="s">
        <v>12</v>
      </c>
      <c r="D124" s="178" t="s">
        <v>20</v>
      </c>
      <c r="E124" s="178" t="s">
        <v>21</v>
      </c>
      <c r="F124" s="178" t="s">
        <v>5</v>
      </c>
      <c r="G124" s="178" t="s">
        <v>1</v>
      </c>
      <c r="H124" s="178" t="s">
        <v>1</v>
      </c>
      <c r="I124" s="179">
        <v>50954.851580910421</v>
      </c>
      <c r="J124" s="179">
        <v>576567.55814750213</v>
      </c>
      <c r="K124" s="179">
        <v>88753935.839060709</v>
      </c>
    </row>
    <row r="125" spans="1:11" ht="12.95" customHeight="1">
      <c r="A125" s="24" t="s">
        <v>122</v>
      </c>
      <c r="B125" s="178" t="s">
        <v>2</v>
      </c>
      <c r="C125" s="30" t="s">
        <v>12</v>
      </c>
      <c r="D125" s="178" t="s">
        <v>20</v>
      </c>
      <c r="E125" s="178" t="s">
        <v>21</v>
      </c>
      <c r="F125" s="178" t="s">
        <v>5</v>
      </c>
      <c r="G125" s="178" t="s">
        <v>67</v>
      </c>
      <c r="H125" s="178" t="s">
        <v>67</v>
      </c>
      <c r="I125" s="179">
        <v>8028.1268824310482</v>
      </c>
      <c r="J125" s="179">
        <v>149841.28470855879</v>
      </c>
      <c r="K125" s="179">
        <v>8567018.2706953399</v>
      </c>
    </row>
    <row r="126" spans="1:11" ht="12.95" customHeight="1">
      <c r="A126" s="24" t="s">
        <v>122</v>
      </c>
      <c r="B126" s="178" t="s">
        <v>2</v>
      </c>
      <c r="C126" s="30" t="s">
        <v>12</v>
      </c>
      <c r="D126" s="178" t="s">
        <v>20</v>
      </c>
      <c r="E126" s="178" t="s">
        <v>21</v>
      </c>
      <c r="F126" s="178" t="s">
        <v>5</v>
      </c>
      <c r="G126" s="178" t="s">
        <v>80</v>
      </c>
      <c r="H126" s="178" t="s">
        <v>68</v>
      </c>
      <c r="I126" s="179">
        <v>133.44084414129676</v>
      </c>
      <c r="J126" s="179">
        <v>1734.7309738368579</v>
      </c>
      <c r="K126" s="179">
        <v>230985.11169817008</v>
      </c>
    </row>
    <row r="127" spans="1:11" ht="12.95" customHeight="1">
      <c r="A127" s="24" t="s">
        <v>122</v>
      </c>
      <c r="B127" s="178" t="s">
        <v>2</v>
      </c>
      <c r="C127" s="30" t="s">
        <v>12</v>
      </c>
      <c r="D127" s="178" t="s">
        <v>20</v>
      </c>
      <c r="E127" s="178" t="s">
        <v>21</v>
      </c>
      <c r="F127" s="178" t="s">
        <v>5</v>
      </c>
      <c r="G127" s="178" t="s">
        <v>80</v>
      </c>
      <c r="H127" s="178" t="s">
        <v>69</v>
      </c>
      <c r="I127" s="179">
        <v>931.49246542081869</v>
      </c>
      <c r="J127" s="179">
        <v>66639.474083364592</v>
      </c>
      <c r="K127" s="179">
        <v>2705450.2832722366</v>
      </c>
    </row>
    <row r="128" spans="1:11" ht="12.95" customHeight="1">
      <c r="A128" s="24" t="s">
        <v>122</v>
      </c>
      <c r="B128" s="178" t="s">
        <v>2</v>
      </c>
      <c r="C128" s="30" t="s">
        <v>12</v>
      </c>
      <c r="D128" s="178" t="s">
        <v>20</v>
      </c>
      <c r="E128" s="178" t="s">
        <v>21</v>
      </c>
      <c r="F128" s="178" t="s">
        <v>5</v>
      </c>
      <c r="G128" s="178" t="s">
        <v>80</v>
      </c>
      <c r="H128" s="178" t="s">
        <v>70</v>
      </c>
      <c r="I128" s="179">
        <v>220.52521127506009</v>
      </c>
      <c r="J128" s="179">
        <v>7970.1775330205155</v>
      </c>
      <c r="K128" s="179">
        <v>186821.03104143401</v>
      </c>
    </row>
    <row r="129" spans="1:12" ht="12.95" customHeight="1">
      <c r="A129" s="24" t="s">
        <v>122</v>
      </c>
      <c r="B129" s="178" t="s">
        <v>2</v>
      </c>
      <c r="C129" s="30" t="s">
        <v>12</v>
      </c>
      <c r="D129" s="178" t="s">
        <v>20</v>
      </c>
      <c r="E129" s="178" t="s">
        <v>21</v>
      </c>
      <c r="F129" s="178" t="s">
        <v>6</v>
      </c>
      <c r="G129" s="178" t="s">
        <v>6</v>
      </c>
      <c r="H129" s="178" t="s">
        <v>71</v>
      </c>
      <c r="I129" s="179">
        <v>15673.95684831045</v>
      </c>
      <c r="J129" s="179">
        <v>131834.95001036141</v>
      </c>
      <c r="K129" s="179">
        <v>27681641.0990589</v>
      </c>
    </row>
    <row r="130" spans="1:12" ht="12.95" customHeight="1">
      <c r="A130" s="24" t="s">
        <v>122</v>
      </c>
      <c r="B130" s="178" t="s">
        <v>2</v>
      </c>
      <c r="C130" s="30" t="s">
        <v>12</v>
      </c>
      <c r="D130" s="178" t="s">
        <v>20</v>
      </c>
      <c r="E130" s="178" t="s">
        <v>21</v>
      </c>
      <c r="F130" s="178" t="s">
        <v>6</v>
      </c>
      <c r="G130" s="178" t="s">
        <v>6</v>
      </c>
      <c r="H130" s="178" t="s">
        <v>72</v>
      </c>
      <c r="I130" s="179">
        <v>1806.6704294902006</v>
      </c>
      <c r="J130" s="179">
        <v>17344.695533547696</v>
      </c>
      <c r="K130" s="179">
        <v>3473741.3418568559</v>
      </c>
    </row>
    <row r="131" spans="1:12" ht="12.95" customHeight="1">
      <c r="A131" s="24" t="s">
        <v>122</v>
      </c>
      <c r="B131" s="178" t="s">
        <v>2</v>
      </c>
      <c r="C131" s="30" t="s">
        <v>12</v>
      </c>
      <c r="D131" s="29" t="s">
        <v>20</v>
      </c>
      <c r="E131" s="178" t="s">
        <v>24</v>
      </c>
      <c r="F131" s="178" t="s">
        <v>5</v>
      </c>
      <c r="G131" s="178" t="s">
        <v>1</v>
      </c>
      <c r="H131" s="178" t="s">
        <v>1</v>
      </c>
      <c r="I131" s="179">
        <v>19726.921460941812</v>
      </c>
      <c r="J131" s="179">
        <v>186646.62594816659</v>
      </c>
      <c r="K131" s="179">
        <v>23074749.428733531</v>
      </c>
    </row>
    <row r="132" spans="1:12" ht="12.95" customHeight="1">
      <c r="A132" s="24" t="s">
        <v>122</v>
      </c>
      <c r="B132" s="178" t="s">
        <v>2</v>
      </c>
      <c r="C132" s="30" t="s">
        <v>12</v>
      </c>
      <c r="D132" s="29" t="s">
        <v>20</v>
      </c>
      <c r="E132" s="178" t="s">
        <v>24</v>
      </c>
      <c r="F132" s="178" t="s">
        <v>5</v>
      </c>
      <c r="G132" s="178" t="s">
        <v>67</v>
      </c>
      <c r="H132" s="178" t="s">
        <v>67</v>
      </c>
      <c r="I132" s="179">
        <v>2113.2729797731363</v>
      </c>
      <c r="J132" s="179">
        <v>33792.950485485795</v>
      </c>
      <c r="K132" s="179">
        <v>1700378.7227871311</v>
      </c>
    </row>
    <row r="133" spans="1:12" ht="12.95" customHeight="1">
      <c r="A133" s="24" t="s">
        <v>122</v>
      </c>
      <c r="B133" s="178" t="s">
        <v>2</v>
      </c>
      <c r="C133" s="30" t="s">
        <v>12</v>
      </c>
      <c r="D133" s="29" t="s">
        <v>20</v>
      </c>
      <c r="E133" s="178" t="s">
        <v>24</v>
      </c>
      <c r="F133" s="178" t="s">
        <v>5</v>
      </c>
      <c r="G133" s="178" t="s">
        <v>80</v>
      </c>
      <c r="H133" s="178" t="s">
        <v>69</v>
      </c>
      <c r="I133" s="179">
        <v>194.2449667125606</v>
      </c>
      <c r="J133" s="179">
        <v>4548.7529406425056</v>
      </c>
      <c r="K133" s="179">
        <v>198885.41192194639</v>
      </c>
    </row>
    <row r="134" spans="1:12" ht="12.95" customHeight="1">
      <c r="A134" s="24" t="s">
        <v>122</v>
      </c>
      <c r="B134" s="178" t="s">
        <v>2</v>
      </c>
      <c r="C134" s="30" t="s">
        <v>12</v>
      </c>
      <c r="D134" s="29" t="s">
        <v>20</v>
      </c>
      <c r="E134" s="178" t="s">
        <v>24</v>
      </c>
      <c r="F134" s="178" t="s">
        <v>5</v>
      </c>
      <c r="G134" s="178" t="s">
        <v>80</v>
      </c>
      <c r="H134" s="178" t="s">
        <v>70</v>
      </c>
      <c r="I134" s="179">
        <v>65.663501787816315</v>
      </c>
      <c r="J134" s="179">
        <v>2230.7027296649894</v>
      </c>
      <c r="K134" s="179">
        <v>54086.148492208609</v>
      </c>
    </row>
    <row r="135" spans="1:12" ht="12.95" customHeight="1">
      <c r="A135" s="24" t="s">
        <v>122</v>
      </c>
      <c r="B135" s="178" t="s">
        <v>2</v>
      </c>
      <c r="C135" s="30" t="s">
        <v>12</v>
      </c>
      <c r="D135" s="29" t="s">
        <v>20</v>
      </c>
      <c r="E135" s="178" t="s">
        <v>24</v>
      </c>
      <c r="F135" s="178" t="s">
        <v>6</v>
      </c>
      <c r="G135" s="178" t="s">
        <v>6</v>
      </c>
      <c r="H135" s="178" t="s">
        <v>71</v>
      </c>
      <c r="I135" s="179">
        <v>3713.0072623921201</v>
      </c>
      <c r="J135" s="179">
        <v>35404.86132297619</v>
      </c>
      <c r="K135" s="179">
        <v>5101809.6966151735</v>
      </c>
    </row>
    <row r="136" spans="1:12" ht="12.95" customHeight="1">
      <c r="A136" s="24" t="s">
        <v>122</v>
      </c>
      <c r="B136" s="178" t="s">
        <v>2</v>
      </c>
      <c r="C136" s="30" t="s">
        <v>12</v>
      </c>
      <c r="D136" s="29" t="s">
        <v>20</v>
      </c>
      <c r="E136" s="178" t="s">
        <v>24</v>
      </c>
      <c r="F136" s="178" t="s">
        <v>6</v>
      </c>
      <c r="G136" s="178" t="s">
        <v>6</v>
      </c>
      <c r="H136" s="178" t="s">
        <v>72</v>
      </c>
      <c r="I136" s="179">
        <v>583.50529800285881</v>
      </c>
      <c r="J136" s="179">
        <v>4189.6892805289999</v>
      </c>
      <c r="K136" s="179">
        <v>466584.20483950974</v>
      </c>
    </row>
    <row r="137" spans="1:12" ht="12.95" customHeight="1">
      <c r="A137" s="24" t="s">
        <v>122</v>
      </c>
      <c r="B137" s="178" t="s">
        <v>2</v>
      </c>
      <c r="C137" s="30" t="s">
        <v>12</v>
      </c>
      <c r="D137" s="29" t="s">
        <v>20</v>
      </c>
      <c r="E137" s="24" t="s">
        <v>76</v>
      </c>
      <c r="F137" s="178" t="s">
        <v>5</v>
      </c>
      <c r="G137" s="178" t="s">
        <v>1</v>
      </c>
      <c r="H137" s="178" t="s">
        <v>1</v>
      </c>
      <c r="I137" s="179">
        <v>1474.3910425499935</v>
      </c>
      <c r="J137" s="179">
        <v>36839.318172661566</v>
      </c>
      <c r="K137" s="179">
        <v>2100387.5425660191</v>
      </c>
      <c r="L137" s="24" t="s">
        <v>118</v>
      </c>
    </row>
    <row r="138" spans="1:12" ht="12.95" customHeight="1">
      <c r="A138" s="24" t="s">
        <v>122</v>
      </c>
      <c r="B138" s="178" t="s">
        <v>2</v>
      </c>
      <c r="C138" s="30" t="s">
        <v>12</v>
      </c>
      <c r="D138" s="29" t="s">
        <v>20</v>
      </c>
      <c r="E138" s="24" t="s">
        <v>76</v>
      </c>
      <c r="F138" s="178" t="s">
        <v>5</v>
      </c>
      <c r="G138" s="178" t="s">
        <v>67</v>
      </c>
      <c r="H138" s="178" t="s">
        <v>67</v>
      </c>
      <c r="I138" s="179">
        <v>991.24958538340923</v>
      </c>
      <c r="J138" s="179">
        <v>30714.974367780309</v>
      </c>
      <c r="K138" s="179">
        <v>1030880.640282036</v>
      </c>
      <c r="L138" s="24" t="s">
        <v>118</v>
      </c>
    </row>
    <row r="139" spans="1:12" ht="12.95" customHeight="1">
      <c r="A139" s="24" t="s">
        <v>122</v>
      </c>
      <c r="B139" s="178" t="s">
        <v>2</v>
      </c>
      <c r="C139" s="30" t="s">
        <v>12</v>
      </c>
      <c r="D139" s="29" t="s">
        <v>20</v>
      </c>
      <c r="E139" s="24" t="s">
        <v>76</v>
      </c>
      <c r="F139" s="178" t="s">
        <v>5</v>
      </c>
      <c r="G139" s="178" t="s">
        <v>80</v>
      </c>
      <c r="H139" s="178" t="s">
        <v>68</v>
      </c>
      <c r="I139" s="179">
        <v>16.952161216982645</v>
      </c>
      <c r="J139" s="179">
        <v>508.56483650947939</v>
      </c>
      <c r="K139" s="179">
        <v>53726.51011694425</v>
      </c>
      <c r="L139" s="24" t="s">
        <v>118</v>
      </c>
    </row>
    <row r="140" spans="1:12" ht="12.95" customHeight="1">
      <c r="A140" s="24" t="s">
        <v>122</v>
      </c>
      <c r="B140" s="178" t="s">
        <v>2</v>
      </c>
      <c r="C140" s="30" t="s">
        <v>12</v>
      </c>
      <c r="D140" s="29" t="s">
        <v>20</v>
      </c>
      <c r="E140" s="24" t="s">
        <v>76</v>
      </c>
      <c r="F140" s="178" t="s">
        <v>5</v>
      </c>
      <c r="G140" s="178" t="s">
        <v>80</v>
      </c>
      <c r="H140" s="178" t="s">
        <v>69</v>
      </c>
      <c r="I140" s="179">
        <v>288.06763082476908</v>
      </c>
      <c r="J140" s="179">
        <v>22131.480467012556</v>
      </c>
      <c r="K140" s="179">
        <v>1040159.5417192373</v>
      </c>
      <c r="L140" s="24" t="s">
        <v>118</v>
      </c>
    </row>
    <row r="141" spans="1:12" ht="12.95" customHeight="1">
      <c r="A141" s="24" t="s">
        <v>122</v>
      </c>
      <c r="B141" s="178" t="s">
        <v>2</v>
      </c>
      <c r="C141" s="30" t="s">
        <v>12</v>
      </c>
      <c r="D141" s="29" t="s">
        <v>20</v>
      </c>
      <c r="E141" s="24" t="s">
        <v>76</v>
      </c>
      <c r="F141" s="178" t="s">
        <v>6</v>
      </c>
      <c r="G141" s="178" t="s">
        <v>6</v>
      </c>
      <c r="H141" s="178" t="s">
        <v>71</v>
      </c>
      <c r="I141" s="179">
        <v>1398.8870796664423</v>
      </c>
      <c r="J141" s="179">
        <v>14425.476162282102</v>
      </c>
      <c r="K141" s="179">
        <v>2439630.3625136167</v>
      </c>
      <c r="L141" s="24" t="s">
        <v>118</v>
      </c>
    </row>
    <row r="142" spans="1:12" ht="12.95" customHeight="1">
      <c r="A142" s="24" t="s">
        <v>122</v>
      </c>
      <c r="B142" s="178" t="s">
        <v>2</v>
      </c>
      <c r="C142" s="30" t="s">
        <v>12</v>
      </c>
      <c r="D142" s="29" t="s">
        <v>20</v>
      </c>
      <c r="E142" s="24" t="s">
        <v>76</v>
      </c>
      <c r="F142" s="178" t="s">
        <v>6</v>
      </c>
      <c r="G142" s="178" t="s">
        <v>6</v>
      </c>
      <c r="H142" s="178" t="s">
        <v>72</v>
      </c>
      <c r="I142" s="179">
        <v>33.904322433965298</v>
      </c>
      <c r="J142" s="179">
        <v>203.4259346037918</v>
      </c>
      <c r="K142" s="179">
        <v>62846.61871035627</v>
      </c>
      <c r="L142" s="24" t="s">
        <v>118</v>
      </c>
    </row>
    <row r="143" spans="1:12" ht="12.95" customHeight="1">
      <c r="A143" s="24" t="s">
        <v>122</v>
      </c>
      <c r="B143" s="178" t="s">
        <v>2</v>
      </c>
      <c r="C143" s="30" t="s">
        <v>12</v>
      </c>
      <c r="D143" s="29" t="s">
        <v>76</v>
      </c>
      <c r="E143" s="178" t="s">
        <v>76</v>
      </c>
      <c r="F143" s="178" t="s">
        <v>5</v>
      </c>
      <c r="G143" s="178" t="s">
        <v>1</v>
      </c>
      <c r="H143" s="178" t="s">
        <v>1</v>
      </c>
      <c r="I143" s="179">
        <v>48070.011373411297</v>
      </c>
      <c r="J143" s="179">
        <v>365145.09693637094</v>
      </c>
      <c r="K143" s="179">
        <v>42281638.034090057</v>
      </c>
    </row>
    <row r="144" spans="1:12" ht="12.95" customHeight="1">
      <c r="A144" s="24" t="s">
        <v>122</v>
      </c>
      <c r="B144" s="178" t="s">
        <v>2</v>
      </c>
      <c r="C144" s="30" t="s">
        <v>12</v>
      </c>
      <c r="D144" s="29" t="s">
        <v>76</v>
      </c>
      <c r="E144" s="178" t="s">
        <v>76</v>
      </c>
      <c r="F144" s="178" t="s">
        <v>5</v>
      </c>
      <c r="G144" s="178" t="s">
        <v>67</v>
      </c>
      <c r="H144" s="178" t="s">
        <v>67</v>
      </c>
      <c r="I144" s="179">
        <v>9026.0160149199637</v>
      </c>
      <c r="J144" s="179">
        <v>169345.71700925069</v>
      </c>
      <c r="K144" s="179">
        <v>4420782.9264114518</v>
      </c>
    </row>
    <row r="145" spans="1:11" ht="12.95" customHeight="1">
      <c r="A145" s="24" t="s">
        <v>122</v>
      </c>
      <c r="B145" s="178" t="s">
        <v>2</v>
      </c>
      <c r="C145" s="30" t="s">
        <v>12</v>
      </c>
      <c r="D145" s="29" t="s">
        <v>76</v>
      </c>
      <c r="E145" s="178" t="s">
        <v>76</v>
      </c>
      <c r="F145" s="178" t="s">
        <v>5</v>
      </c>
      <c r="G145" s="178" t="s">
        <v>80</v>
      </c>
      <c r="H145" s="178" t="s">
        <v>69</v>
      </c>
      <c r="I145" s="179">
        <v>413.56250203850448</v>
      </c>
      <c r="J145" s="179">
        <v>2978.0281976444735</v>
      </c>
      <c r="K145" s="179">
        <v>545737.99366338691</v>
      </c>
    </row>
    <row r="146" spans="1:11" ht="12.95" customHeight="1">
      <c r="A146" s="24" t="s">
        <v>122</v>
      </c>
      <c r="B146" s="178" t="s">
        <v>2</v>
      </c>
      <c r="C146" s="30" t="s">
        <v>12</v>
      </c>
      <c r="D146" s="29" t="s">
        <v>76</v>
      </c>
      <c r="E146" s="178" t="s">
        <v>76</v>
      </c>
      <c r="F146" s="178" t="s">
        <v>5</v>
      </c>
      <c r="G146" s="178" t="s">
        <v>80</v>
      </c>
      <c r="H146" s="178" t="s">
        <v>70</v>
      </c>
      <c r="I146" s="179">
        <v>240.24617732539315</v>
      </c>
      <c r="J146" s="179">
        <v>2642.7079505793245</v>
      </c>
      <c r="K146" s="179">
        <v>22022.566254827703</v>
      </c>
    </row>
    <row r="147" spans="1:11" ht="12.95" customHeight="1">
      <c r="A147" s="24" t="s">
        <v>122</v>
      </c>
      <c r="B147" s="178" t="s">
        <v>2</v>
      </c>
      <c r="C147" s="30" t="s">
        <v>12</v>
      </c>
      <c r="D147" s="29" t="s">
        <v>76</v>
      </c>
      <c r="E147" s="178" t="s">
        <v>76</v>
      </c>
      <c r="F147" s="178" t="s">
        <v>6</v>
      </c>
      <c r="G147" s="178" t="s">
        <v>6</v>
      </c>
      <c r="H147" s="178" t="s">
        <v>71</v>
      </c>
      <c r="I147" s="179">
        <v>7549.0896804000377</v>
      </c>
      <c r="J147" s="179">
        <v>54205.858867119576</v>
      </c>
      <c r="K147" s="179">
        <v>5928545.5390871158</v>
      </c>
    </row>
    <row r="148" spans="1:11" ht="12.95" customHeight="1">
      <c r="A148" s="24" t="s">
        <v>122</v>
      </c>
      <c r="B148" s="178" t="s">
        <v>2</v>
      </c>
      <c r="C148" s="30" t="s">
        <v>12</v>
      </c>
      <c r="D148" s="29" t="s">
        <v>76</v>
      </c>
      <c r="E148" s="178" t="s">
        <v>76</v>
      </c>
      <c r="F148" s="178" t="s">
        <v>6</v>
      </c>
      <c r="G148" s="178" t="s">
        <v>6</v>
      </c>
      <c r="H148" s="178" t="s">
        <v>72</v>
      </c>
      <c r="I148" s="179">
        <v>797.39738171079216</v>
      </c>
      <c r="J148" s="179">
        <v>4623.2955249266352</v>
      </c>
      <c r="K148" s="179">
        <v>290159.74318304006</v>
      </c>
    </row>
    <row r="149" spans="1:11" ht="12.95" customHeight="1">
      <c r="A149" s="24" t="s">
        <v>122</v>
      </c>
      <c r="B149" s="178" t="s">
        <v>2</v>
      </c>
      <c r="C149" s="30" t="s">
        <v>12</v>
      </c>
      <c r="D149" s="29" t="s">
        <v>76</v>
      </c>
      <c r="E149" s="178" t="s">
        <v>58</v>
      </c>
      <c r="F149" s="178" t="s">
        <v>5</v>
      </c>
      <c r="G149" s="178" t="s">
        <v>1</v>
      </c>
      <c r="H149" s="178" t="s">
        <v>1</v>
      </c>
      <c r="I149" s="179">
        <v>15419.272154212136</v>
      </c>
      <c r="J149" s="179">
        <v>137954.91675424905</v>
      </c>
      <c r="K149" s="179">
        <v>13354762.55341151</v>
      </c>
    </row>
    <row r="150" spans="1:11" ht="12.95" customHeight="1">
      <c r="A150" s="24" t="s">
        <v>122</v>
      </c>
      <c r="B150" s="178" t="s">
        <v>2</v>
      </c>
      <c r="C150" s="30" t="s">
        <v>12</v>
      </c>
      <c r="D150" s="29" t="s">
        <v>76</v>
      </c>
      <c r="E150" s="178" t="s">
        <v>58</v>
      </c>
      <c r="F150" s="178" t="s">
        <v>5</v>
      </c>
      <c r="G150" s="178" t="s">
        <v>67</v>
      </c>
      <c r="H150" s="178" t="s">
        <v>67</v>
      </c>
      <c r="I150" s="179">
        <v>4639.4603032364139</v>
      </c>
      <c r="J150" s="179">
        <v>102036.7667454949</v>
      </c>
      <c r="K150" s="179">
        <v>3007675.0545016439</v>
      </c>
    </row>
    <row r="151" spans="1:11" ht="12.95" customHeight="1">
      <c r="A151" s="24" t="s">
        <v>122</v>
      </c>
      <c r="B151" s="178" t="s">
        <v>2</v>
      </c>
      <c r="C151" s="30" t="s">
        <v>12</v>
      </c>
      <c r="D151" s="178" t="s">
        <v>76</v>
      </c>
      <c r="E151" s="178" t="s">
        <v>58</v>
      </c>
      <c r="F151" s="178" t="s">
        <v>5</v>
      </c>
      <c r="G151" s="178" t="s">
        <v>80</v>
      </c>
      <c r="H151" s="178" t="s">
        <v>68</v>
      </c>
      <c r="I151" s="179">
        <v>93.490794842120394</v>
      </c>
      <c r="J151" s="179">
        <v>2134.5009790562699</v>
      </c>
      <c r="K151" s="179">
        <v>123759.39825643042</v>
      </c>
    </row>
    <row r="152" spans="1:11" ht="12.95" customHeight="1">
      <c r="A152" s="24" t="s">
        <v>122</v>
      </c>
      <c r="B152" s="178" t="s">
        <v>2</v>
      </c>
      <c r="C152" s="30" t="s">
        <v>12</v>
      </c>
      <c r="D152" s="178" t="s">
        <v>76</v>
      </c>
      <c r="E152" s="178" t="s">
        <v>58</v>
      </c>
      <c r="F152" s="178" t="s">
        <v>5</v>
      </c>
      <c r="G152" s="178" t="s">
        <v>80</v>
      </c>
      <c r="H152" s="178" t="s">
        <v>69</v>
      </c>
      <c r="I152" s="179">
        <v>170.95492837598144</v>
      </c>
      <c r="J152" s="179">
        <v>6411.5663778642738</v>
      </c>
      <c r="K152" s="179">
        <v>174488.56161198666</v>
      </c>
    </row>
    <row r="153" spans="1:11" ht="12.95" customHeight="1">
      <c r="A153" s="24" t="s">
        <v>122</v>
      </c>
      <c r="B153" s="178" t="s">
        <v>2</v>
      </c>
      <c r="C153" s="30" t="s">
        <v>12</v>
      </c>
      <c r="D153" s="178" t="s">
        <v>76</v>
      </c>
      <c r="E153" s="178" t="s">
        <v>58</v>
      </c>
      <c r="F153" s="178" t="s">
        <v>5</v>
      </c>
      <c r="G153" s="178" t="s">
        <v>80</v>
      </c>
      <c r="H153" s="178" t="s">
        <v>70</v>
      </c>
      <c r="I153" s="179">
        <v>93.490794842120408</v>
      </c>
      <c r="J153" s="179">
        <v>8104.4847911946054</v>
      </c>
      <c r="K153" s="179">
        <v>87766.711192543386</v>
      </c>
    </row>
    <row r="154" spans="1:11" ht="12.95" customHeight="1">
      <c r="A154" s="24" t="s">
        <v>122</v>
      </c>
      <c r="B154" s="178" t="s">
        <v>2</v>
      </c>
      <c r="C154" s="30" t="s">
        <v>12</v>
      </c>
      <c r="D154" s="178" t="s">
        <v>76</v>
      </c>
      <c r="E154" s="178" t="s">
        <v>58</v>
      </c>
      <c r="F154" s="178" t="s">
        <v>6</v>
      </c>
      <c r="G154" s="178" t="s">
        <v>6</v>
      </c>
      <c r="H154" s="178" t="s">
        <v>71</v>
      </c>
      <c r="I154" s="179">
        <v>3257.3093789247387</v>
      </c>
      <c r="J154" s="179">
        <v>30309.023651235435</v>
      </c>
      <c r="K154" s="179">
        <v>3483930.1072172076</v>
      </c>
    </row>
    <row r="155" spans="1:11" ht="12.95" customHeight="1">
      <c r="A155" s="24" t="s">
        <v>122</v>
      </c>
      <c r="B155" s="178" t="s">
        <v>2</v>
      </c>
      <c r="C155" s="30" t="s">
        <v>12</v>
      </c>
      <c r="D155" s="178" t="s">
        <v>76</v>
      </c>
      <c r="E155" s="178" t="s">
        <v>58</v>
      </c>
      <c r="F155" s="178" t="s">
        <v>6</v>
      </c>
      <c r="G155" s="178" t="s">
        <v>6</v>
      </c>
      <c r="H155" s="178" t="s">
        <v>72</v>
      </c>
      <c r="I155" s="179">
        <v>132.7938139561771</v>
      </c>
      <c r="J155" s="179">
        <v>911.72863132722136</v>
      </c>
      <c r="K155" s="179">
        <v>82395.000403432918</v>
      </c>
    </row>
    <row r="156" spans="1:11" ht="12.95" customHeight="1">
      <c r="A156" s="24" t="s">
        <v>122</v>
      </c>
      <c r="B156" s="178" t="s">
        <v>2</v>
      </c>
      <c r="C156" s="30" t="s">
        <v>4</v>
      </c>
      <c r="D156" s="178" t="s">
        <v>4</v>
      </c>
      <c r="E156" s="178" t="s">
        <v>3</v>
      </c>
      <c r="F156" s="178" t="s">
        <v>5</v>
      </c>
      <c r="G156" s="178" t="s">
        <v>1</v>
      </c>
      <c r="H156" s="178" t="s">
        <v>1</v>
      </c>
      <c r="I156" s="179">
        <v>8703.9573155097478</v>
      </c>
      <c r="J156" s="179">
        <v>69523.139541204073</v>
      </c>
      <c r="K156" s="179">
        <v>8511263.3070756141</v>
      </c>
    </row>
    <row r="157" spans="1:11" ht="12.95" customHeight="1">
      <c r="A157" s="24" t="s">
        <v>122</v>
      </c>
      <c r="B157" s="178" t="s">
        <v>2</v>
      </c>
      <c r="C157" s="30" t="s">
        <v>4</v>
      </c>
      <c r="D157" s="178" t="s">
        <v>4</v>
      </c>
      <c r="E157" s="178" t="s">
        <v>3</v>
      </c>
      <c r="F157" s="178" t="s">
        <v>5</v>
      </c>
      <c r="G157" s="178" t="s">
        <v>67</v>
      </c>
      <c r="H157" s="178" t="s">
        <v>67</v>
      </c>
      <c r="I157" s="179">
        <v>1363.2699877124853</v>
      </c>
      <c r="J157" s="179">
        <v>35167.014774375835</v>
      </c>
      <c r="K157" s="179">
        <v>1153754.6582506625</v>
      </c>
    </row>
    <row r="158" spans="1:11" ht="12.95" customHeight="1">
      <c r="A158" s="24" t="s">
        <v>122</v>
      </c>
      <c r="B158" s="178" t="s">
        <v>2</v>
      </c>
      <c r="C158" s="30" t="s">
        <v>4</v>
      </c>
      <c r="D158" s="178" t="s">
        <v>4</v>
      </c>
      <c r="E158" s="178" t="s">
        <v>3</v>
      </c>
      <c r="F158" s="178" t="s">
        <v>5</v>
      </c>
      <c r="G158" s="178" t="s">
        <v>80</v>
      </c>
      <c r="H158" s="178" t="s">
        <v>69</v>
      </c>
      <c r="I158" s="179">
        <v>403.25094611908912</v>
      </c>
      <c r="J158" s="179">
        <v>30111.567211853158</v>
      </c>
      <c r="K158" s="179">
        <v>993766.28816892288</v>
      </c>
    </row>
    <row r="159" spans="1:11" ht="12.95" customHeight="1">
      <c r="A159" s="24" t="s">
        <v>122</v>
      </c>
      <c r="B159" s="178" t="s">
        <v>2</v>
      </c>
      <c r="C159" s="30" t="s">
        <v>4</v>
      </c>
      <c r="D159" s="178" t="s">
        <v>4</v>
      </c>
      <c r="E159" s="178" t="s">
        <v>3</v>
      </c>
      <c r="F159" s="178" t="s">
        <v>5</v>
      </c>
      <c r="G159" s="178" t="s">
        <v>80</v>
      </c>
      <c r="H159" s="178" t="s">
        <v>70</v>
      </c>
      <c r="I159" s="179">
        <v>41.8226155326346</v>
      </c>
      <c r="J159" s="179">
        <v>1433.8711292385815</v>
      </c>
      <c r="K159" s="179">
        <v>113524.69411869312</v>
      </c>
    </row>
    <row r="160" spans="1:11" ht="12.95" customHeight="1">
      <c r="A160" s="24" t="s">
        <v>122</v>
      </c>
      <c r="B160" s="178" t="s">
        <v>2</v>
      </c>
      <c r="C160" s="30" t="s">
        <v>4</v>
      </c>
      <c r="D160" s="178" t="s">
        <v>4</v>
      </c>
      <c r="E160" s="178" t="s">
        <v>3</v>
      </c>
      <c r="F160" s="178" t="s">
        <v>6</v>
      </c>
      <c r="G160" s="178" t="s">
        <v>6</v>
      </c>
      <c r="H160" s="178" t="s">
        <v>71</v>
      </c>
      <c r="I160" s="179">
        <v>3093.5527779017739</v>
      </c>
      <c r="J160" s="179">
        <v>29650.131841413178</v>
      </c>
      <c r="K160" s="179">
        <v>5506654.5854997635</v>
      </c>
    </row>
    <row r="161" spans="1:11" ht="12.95" customHeight="1">
      <c r="A161" s="24" t="s">
        <v>122</v>
      </c>
      <c r="B161" s="178" t="s">
        <v>2</v>
      </c>
      <c r="C161" s="30" t="s">
        <v>4</v>
      </c>
      <c r="D161" s="178" t="s">
        <v>4</v>
      </c>
      <c r="E161" s="178" t="s">
        <v>3</v>
      </c>
      <c r="F161" s="178" t="s">
        <v>6</v>
      </c>
      <c r="G161" s="178" t="s">
        <v>6</v>
      </c>
      <c r="H161" s="178" t="s">
        <v>72</v>
      </c>
      <c r="I161" s="179">
        <v>174.21993469160128</v>
      </c>
      <c r="J161" s="179">
        <v>1221.2381758320159</v>
      </c>
      <c r="K161" s="179">
        <v>257495.98430017859</v>
      </c>
    </row>
    <row r="162" spans="1:11" ht="12.95" customHeight="1">
      <c r="A162" s="24" t="s">
        <v>122</v>
      </c>
      <c r="B162" s="178" t="s">
        <v>2</v>
      </c>
      <c r="C162" s="30" t="s">
        <v>4</v>
      </c>
      <c r="D162" s="178" t="s">
        <v>4</v>
      </c>
      <c r="E162" s="178" t="s">
        <v>22</v>
      </c>
      <c r="F162" s="178" t="s">
        <v>5</v>
      </c>
      <c r="G162" s="178" t="s">
        <v>1</v>
      </c>
      <c r="H162" s="178" t="s">
        <v>1</v>
      </c>
      <c r="I162" s="179">
        <v>16847.817284199602</v>
      </c>
      <c r="J162" s="179">
        <v>171142.5105110092</v>
      </c>
      <c r="K162" s="179">
        <v>18703590.930193242</v>
      </c>
    </row>
    <row r="163" spans="1:11" ht="12.95" customHeight="1">
      <c r="A163" s="24" t="s">
        <v>122</v>
      </c>
      <c r="B163" s="178" t="s">
        <v>2</v>
      </c>
      <c r="C163" s="30" t="s">
        <v>4</v>
      </c>
      <c r="D163" s="178" t="s">
        <v>4</v>
      </c>
      <c r="E163" s="178" t="s">
        <v>22</v>
      </c>
      <c r="F163" s="178" t="s">
        <v>5</v>
      </c>
      <c r="G163" s="178" t="s">
        <v>67</v>
      </c>
      <c r="H163" s="178" t="s">
        <v>67</v>
      </c>
      <c r="I163" s="179">
        <v>2771.9421911364298</v>
      </c>
      <c r="J163" s="179">
        <v>62334.842671506056</v>
      </c>
      <c r="K163" s="179">
        <v>2738133.5723896404</v>
      </c>
    </row>
    <row r="164" spans="1:11" ht="12.95" customHeight="1">
      <c r="A164" s="24" t="s">
        <v>122</v>
      </c>
      <c r="B164" s="178" t="s">
        <v>2</v>
      </c>
      <c r="C164" s="30" t="s">
        <v>4</v>
      </c>
      <c r="D164" s="178" t="s">
        <v>4</v>
      </c>
      <c r="E164" s="178" t="s">
        <v>22</v>
      </c>
      <c r="F164" s="178" t="s">
        <v>5</v>
      </c>
      <c r="G164" s="178" t="s">
        <v>80</v>
      </c>
      <c r="H164" s="178" t="s">
        <v>68</v>
      </c>
      <c r="I164" s="179">
        <v>9.9760807083829146</v>
      </c>
      <c r="J164" s="179">
        <v>59.856484250297484</v>
      </c>
      <c r="K164" s="179">
        <v>14235.726395345861</v>
      </c>
    </row>
    <row r="165" spans="1:11" ht="12.95" customHeight="1">
      <c r="A165" s="24" t="s">
        <v>122</v>
      </c>
      <c r="B165" s="178" t="s">
        <v>2</v>
      </c>
      <c r="C165" s="30" t="s">
        <v>4</v>
      </c>
      <c r="D165" s="30" t="s">
        <v>4</v>
      </c>
      <c r="E165" s="178" t="s">
        <v>22</v>
      </c>
      <c r="F165" s="178" t="s">
        <v>5</v>
      </c>
      <c r="G165" s="178" t="s">
        <v>80</v>
      </c>
      <c r="H165" s="178" t="s">
        <v>69</v>
      </c>
      <c r="I165" s="179">
        <v>693.20760453059506</v>
      </c>
      <c r="J165" s="179">
        <v>41512.414029717635</v>
      </c>
      <c r="K165" s="179">
        <v>1895378.3032498241</v>
      </c>
    </row>
    <row r="166" spans="1:11" ht="12.95" customHeight="1">
      <c r="A166" s="24" t="s">
        <v>122</v>
      </c>
      <c r="B166" s="178" t="s">
        <v>2</v>
      </c>
      <c r="C166" s="30" t="s">
        <v>4</v>
      </c>
      <c r="D166" s="30" t="s">
        <v>4</v>
      </c>
      <c r="E166" s="178" t="s">
        <v>22</v>
      </c>
      <c r="F166" s="178" t="s">
        <v>5</v>
      </c>
      <c r="G166" s="178" t="s">
        <v>80</v>
      </c>
      <c r="H166" s="178" t="s">
        <v>70</v>
      </c>
      <c r="I166" s="179">
        <v>24.031379365045279</v>
      </c>
      <c r="J166" s="179">
        <v>576.75310476108666</v>
      </c>
      <c r="K166" s="179">
        <v>19741.404781642388</v>
      </c>
    </row>
    <row r="167" spans="1:11" ht="12.95" customHeight="1">
      <c r="A167" s="24" t="s">
        <v>122</v>
      </c>
      <c r="B167" s="178" t="s">
        <v>2</v>
      </c>
      <c r="C167" s="30" t="s">
        <v>4</v>
      </c>
      <c r="D167" s="30" t="s">
        <v>4</v>
      </c>
      <c r="E167" s="178" t="s">
        <v>22</v>
      </c>
      <c r="F167" s="178" t="s">
        <v>6</v>
      </c>
      <c r="G167" s="178" t="s">
        <v>6</v>
      </c>
      <c r="H167" s="178" t="s">
        <v>71</v>
      </c>
      <c r="I167" s="179">
        <v>4709.8906087301784</v>
      </c>
      <c r="J167" s="179">
        <v>47076.29903522235</v>
      </c>
      <c r="K167" s="179">
        <v>6730502.0948270736</v>
      </c>
    </row>
    <row r="168" spans="1:11" ht="12.95" customHeight="1">
      <c r="A168" s="24" t="s">
        <v>122</v>
      </c>
      <c r="B168" s="178" t="s">
        <v>2</v>
      </c>
      <c r="C168" s="30" t="s">
        <v>4</v>
      </c>
      <c r="D168" s="30" t="s">
        <v>4</v>
      </c>
      <c r="E168" s="178" t="s">
        <v>22</v>
      </c>
      <c r="F168" s="178" t="s">
        <v>6</v>
      </c>
      <c r="G168" s="178" t="s">
        <v>6</v>
      </c>
      <c r="H168" s="178" t="s">
        <v>72</v>
      </c>
      <c r="I168" s="179">
        <v>441.36008677144758</v>
      </c>
      <c r="J168" s="179">
        <v>3648.1919247406404</v>
      </c>
      <c r="K168" s="179">
        <v>546188.45249284222</v>
      </c>
    </row>
    <row r="169" spans="1:11" ht="12.95" customHeight="1">
      <c r="A169" s="24" t="s">
        <v>122</v>
      </c>
      <c r="B169" s="178" t="s">
        <v>2</v>
      </c>
      <c r="C169" s="30" t="s">
        <v>4</v>
      </c>
      <c r="D169" s="30" t="s">
        <v>4</v>
      </c>
      <c r="E169" s="178" t="s">
        <v>23</v>
      </c>
      <c r="F169" s="178" t="s">
        <v>5</v>
      </c>
      <c r="G169" s="178" t="s">
        <v>1</v>
      </c>
      <c r="H169" s="178" t="s">
        <v>1</v>
      </c>
      <c r="I169" s="179">
        <v>7369.7104335312488</v>
      </c>
      <c r="J169" s="179">
        <v>61896.723930254593</v>
      </c>
      <c r="K169" s="179">
        <v>7826738.2500637677</v>
      </c>
    </row>
    <row r="170" spans="1:11" ht="12.95" customHeight="1">
      <c r="A170" s="24" t="s">
        <v>122</v>
      </c>
      <c r="B170" s="178" t="s">
        <v>2</v>
      </c>
      <c r="C170" s="30" t="s">
        <v>4</v>
      </c>
      <c r="D170" s="30" t="s">
        <v>4</v>
      </c>
      <c r="E170" s="178" t="s">
        <v>23</v>
      </c>
      <c r="F170" s="178" t="s">
        <v>5</v>
      </c>
      <c r="G170" s="178" t="s">
        <v>67</v>
      </c>
      <c r="H170" s="178" t="s">
        <v>67</v>
      </c>
      <c r="I170" s="179">
        <v>1150.9786509120679</v>
      </c>
      <c r="J170" s="179">
        <v>18280.167464884933</v>
      </c>
      <c r="K170" s="179">
        <v>1011595.6146498475</v>
      </c>
    </row>
    <row r="171" spans="1:11" ht="12.95" customHeight="1">
      <c r="A171" s="24" t="s">
        <v>122</v>
      </c>
      <c r="B171" s="178" t="s">
        <v>2</v>
      </c>
      <c r="C171" s="30" t="s">
        <v>4</v>
      </c>
      <c r="D171" s="30" t="s">
        <v>4</v>
      </c>
      <c r="E171" s="178" t="s">
        <v>23</v>
      </c>
      <c r="F171" s="178" t="s">
        <v>5</v>
      </c>
      <c r="G171" s="178" t="s">
        <v>80</v>
      </c>
      <c r="H171" s="178" t="s">
        <v>69</v>
      </c>
      <c r="I171" s="179">
        <v>231.83744033915133</v>
      </c>
      <c r="J171" s="179">
        <v>16412.360777635771</v>
      </c>
      <c r="K171" s="179">
        <v>528585.60589711438</v>
      </c>
    </row>
    <row r="172" spans="1:11" ht="12.95" customHeight="1">
      <c r="A172" s="24" t="s">
        <v>122</v>
      </c>
      <c r="B172" s="178" t="s">
        <v>2</v>
      </c>
      <c r="C172" s="30" t="s">
        <v>4</v>
      </c>
      <c r="D172" s="30" t="s">
        <v>4</v>
      </c>
      <c r="E172" s="178" t="s">
        <v>23</v>
      </c>
      <c r="F172" s="178" t="s">
        <v>5</v>
      </c>
      <c r="G172" s="178" t="s">
        <v>80</v>
      </c>
      <c r="H172" s="178" t="s">
        <v>70</v>
      </c>
      <c r="I172" s="179">
        <v>4.9990909461675148</v>
      </c>
      <c r="J172" s="179">
        <v>1439.7381924962442</v>
      </c>
      <c r="K172" s="179">
        <v>16992.715826035288</v>
      </c>
    </row>
    <row r="173" spans="1:11" ht="12.95" customHeight="1">
      <c r="A173" s="24" t="s">
        <v>122</v>
      </c>
      <c r="B173" s="178" t="s">
        <v>2</v>
      </c>
      <c r="C173" s="30" t="s">
        <v>4</v>
      </c>
      <c r="D173" s="30" t="s">
        <v>4</v>
      </c>
      <c r="E173" s="178" t="s">
        <v>23</v>
      </c>
      <c r="F173" s="178" t="s">
        <v>6</v>
      </c>
      <c r="G173" s="178" t="s">
        <v>6</v>
      </c>
      <c r="H173" s="178" t="s">
        <v>71</v>
      </c>
      <c r="I173" s="179">
        <v>1541.6304666746992</v>
      </c>
      <c r="J173" s="179">
        <v>15355.243875688509</v>
      </c>
      <c r="K173" s="179">
        <v>2415593.1249831123</v>
      </c>
    </row>
    <row r="174" spans="1:11" ht="12.95" customHeight="1">
      <c r="A174" s="24" t="s">
        <v>122</v>
      </c>
      <c r="B174" s="178" t="s">
        <v>2</v>
      </c>
      <c r="C174" s="30" t="s">
        <v>4</v>
      </c>
      <c r="D174" s="30" t="s">
        <v>4</v>
      </c>
      <c r="E174" s="178" t="s">
        <v>23</v>
      </c>
      <c r="F174" s="178" t="s">
        <v>6</v>
      </c>
      <c r="G174" s="178" t="s">
        <v>6</v>
      </c>
      <c r="H174" s="178" t="s">
        <v>72</v>
      </c>
      <c r="I174" s="179">
        <v>62.46049920885536</v>
      </c>
      <c r="J174" s="179">
        <v>425.59388175204776</v>
      </c>
      <c r="K174" s="179">
        <v>62798.914145275667</v>
      </c>
    </row>
    <row r="175" spans="1:11" ht="12.95" customHeight="1">
      <c r="A175" s="24" t="s">
        <v>122</v>
      </c>
      <c r="B175" s="178" t="s">
        <v>2</v>
      </c>
      <c r="C175" s="30" t="s">
        <v>4</v>
      </c>
      <c r="D175" s="30" t="s">
        <v>4</v>
      </c>
      <c r="E175" s="178" t="s">
        <v>81</v>
      </c>
      <c r="F175" s="178" t="s">
        <v>5</v>
      </c>
      <c r="G175" s="178" t="s">
        <v>1</v>
      </c>
      <c r="H175" s="178" t="s">
        <v>1</v>
      </c>
      <c r="I175" s="179">
        <v>44220.740770766482</v>
      </c>
      <c r="J175" s="179">
        <v>260388.01846759676</v>
      </c>
      <c r="K175" s="179">
        <v>30281560.154550247</v>
      </c>
    </row>
    <row r="176" spans="1:11" ht="12.95" customHeight="1">
      <c r="A176" s="24" t="s">
        <v>122</v>
      </c>
      <c r="B176" s="178" t="s">
        <v>2</v>
      </c>
      <c r="C176" s="30" t="s">
        <v>4</v>
      </c>
      <c r="D176" s="30" t="s">
        <v>4</v>
      </c>
      <c r="E176" s="178" t="s">
        <v>81</v>
      </c>
      <c r="F176" s="178" t="s">
        <v>5</v>
      </c>
      <c r="G176" s="178" t="s">
        <v>67</v>
      </c>
      <c r="H176" s="178" t="s">
        <v>67</v>
      </c>
      <c r="I176" s="179">
        <v>5086.3459151917104</v>
      </c>
      <c r="J176" s="179">
        <v>45944.594676256798</v>
      </c>
      <c r="K176" s="179">
        <v>3144359.8552002544</v>
      </c>
    </row>
    <row r="177" spans="1:11" ht="12.95" customHeight="1">
      <c r="A177" s="24" t="s">
        <v>122</v>
      </c>
      <c r="B177" s="178" t="s">
        <v>2</v>
      </c>
      <c r="C177" s="30" t="s">
        <v>4</v>
      </c>
      <c r="D177" s="30" t="s">
        <v>4</v>
      </c>
      <c r="E177" s="178" t="s">
        <v>81</v>
      </c>
      <c r="F177" s="178" t="s">
        <v>5</v>
      </c>
      <c r="G177" s="178" t="s">
        <v>80</v>
      </c>
      <c r="H177" s="178" t="s">
        <v>68</v>
      </c>
      <c r="I177" s="179">
        <v>15.659378238341965</v>
      </c>
      <c r="J177" s="179">
        <v>15.659378238341965</v>
      </c>
      <c r="K177" s="179">
        <v>3724.2852953088591</v>
      </c>
    </row>
    <row r="178" spans="1:11" ht="12.95" customHeight="1">
      <c r="A178" s="24" t="s">
        <v>122</v>
      </c>
      <c r="B178" s="178" t="s">
        <v>2</v>
      </c>
      <c r="C178" s="30" t="s">
        <v>4</v>
      </c>
      <c r="D178" s="30" t="s">
        <v>4</v>
      </c>
      <c r="E178" s="178" t="s">
        <v>81</v>
      </c>
      <c r="F178" s="178" t="s">
        <v>5</v>
      </c>
      <c r="G178" s="178" t="s">
        <v>80</v>
      </c>
      <c r="H178" s="178" t="s">
        <v>69</v>
      </c>
      <c r="I178" s="179">
        <v>1809.4584063143463</v>
      </c>
      <c r="J178" s="179">
        <v>42086.309181205572</v>
      </c>
      <c r="K178" s="179">
        <v>1942844.8537250699</v>
      </c>
    </row>
    <row r="179" spans="1:11" ht="12.95" customHeight="1">
      <c r="A179" s="24" t="s">
        <v>122</v>
      </c>
      <c r="B179" s="178" t="s">
        <v>2</v>
      </c>
      <c r="C179" s="30" t="s">
        <v>4</v>
      </c>
      <c r="D179" s="30" t="s">
        <v>4</v>
      </c>
      <c r="E179" s="178" t="s">
        <v>81</v>
      </c>
      <c r="F179" s="178" t="s">
        <v>5</v>
      </c>
      <c r="G179" s="178" t="s">
        <v>80</v>
      </c>
      <c r="H179" s="178" t="s">
        <v>70</v>
      </c>
      <c r="I179" s="179">
        <v>148.8254597141169</v>
      </c>
      <c r="J179" s="179">
        <v>3051.3748839701266</v>
      </c>
      <c r="K179" s="179">
        <v>156114.28455678766</v>
      </c>
    </row>
    <row r="180" spans="1:11" ht="12.95" customHeight="1">
      <c r="A180" s="24" t="s">
        <v>122</v>
      </c>
      <c r="B180" s="178" t="s">
        <v>2</v>
      </c>
      <c r="C180" s="30" t="s">
        <v>4</v>
      </c>
      <c r="D180" s="30" t="s">
        <v>4</v>
      </c>
      <c r="E180" s="178" t="s">
        <v>81</v>
      </c>
      <c r="F180" s="178" t="s">
        <v>6</v>
      </c>
      <c r="G180" s="178" t="s">
        <v>6</v>
      </c>
      <c r="H180" s="178" t="s">
        <v>71</v>
      </c>
      <c r="I180" s="179">
        <v>7877.3871596542986</v>
      </c>
      <c r="J180" s="179">
        <v>55023.114842516436</v>
      </c>
      <c r="K180" s="179">
        <v>9152420.4766076002</v>
      </c>
    </row>
    <row r="181" spans="1:11" ht="12.95" customHeight="1">
      <c r="A181" s="24" t="s">
        <v>122</v>
      </c>
      <c r="B181" s="178" t="s">
        <v>2</v>
      </c>
      <c r="C181" s="30" t="s">
        <v>4</v>
      </c>
      <c r="D181" s="30" t="s">
        <v>4</v>
      </c>
      <c r="E181" s="178" t="s">
        <v>81</v>
      </c>
      <c r="F181" s="178" t="s">
        <v>6</v>
      </c>
      <c r="G181" s="178" t="s">
        <v>6</v>
      </c>
      <c r="H181" s="178" t="s">
        <v>72</v>
      </c>
      <c r="I181" s="179">
        <v>736.65698854803179</v>
      </c>
      <c r="J181" s="179">
        <v>7195.8565909983554</v>
      </c>
      <c r="K181" s="179">
        <v>715572.55495683802</v>
      </c>
    </row>
    <row r="182" spans="1:11" ht="12.95" customHeight="1">
      <c r="A182" s="24" t="s">
        <v>122</v>
      </c>
      <c r="B182" s="178" t="s">
        <v>2</v>
      </c>
      <c r="C182" s="30" t="s">
        <v>77</v>
      </c>
      <c r="D182" s="30" t="s">
        <v>77</v>
      </c>
      <c r="E182" s="178" t="s">
        <v>77</v>
      </c>
      <c r="F182" s="178" t="s">
        <v>5</v>
      </c>
      <c r="G182" s="178" t="s">
        <v>1</v>
      </c>
      <c r="H182" s="178" t="s">
        <v>1</v>
      </c>
      <c r="I182" s="179">
        <v>16279.902305639058</v>
      </c>
      <c r="J182" s="179">
        <v>209417.26029336895</v>
      </c>
      <c r="K182" s="179">
        <v>22920519.223706216</v>
      </c>
    </row>
    <row r="183" spans="1:11" ht="12.95" customHeight="1">
      <c r="A183" s="24" t="s">
        <v>122</v>
      </c>
      <c r="B183" s="178" t="s">
        <v>2</v>
      </c>
      <c r="C183" s="30" t="s">
        <v>77</v>
      </c>
      <c r="D183" s="30" t="s">
        <v>77</v>
      </c>
      <c r="E183" s="178" t="s">
        <v>77</v>
      </c>
      <c r="F183" s="178" t="s">
        <v>5</v>
      </c>
      <c r="G183" s="178" t="s">
        <v>67</v>
      </c>
      <c r="H183" s="178" t="s">
        <v>67</v>
      </c>
      <c r="I183" s="179">
        <v>968.6959490412695</v>
      </c>
      <c r="J183" s="179">
        <v>33105.141584543242</v>
      </c>
      <c r="K183" s="179">
        <v>1603994.0845575167</v>
      </c>
    </row>
    <row r="184" spans="1:11" ht="12.95" customHeight="1">
      <c r="A184" s="24" t="s">
        <v>122</v>
      </c>
      <c r="B184" s="178" t="s">
        <v>2</v>
      </c>
      <c r="C184" s="30" t="s">
        <v>77</v>
      </c>
      <c r="D184" s="30" t="s">
        <v>77</v>
      </c>
      <c r="E184" s="178" t="s">
        <v>77</v>
      </c>
      <c r="F184" s="178" t="s">
        <v>5</v>
      </c>
      <c r="G184" s="178" t="s">
        <v>80</v>
      </c>
      <c r="H184" s="178" t="s">
        <v>69</v>
      </c>
      <c r="I184" s="179">
        <v>437.04136156090232</v>
      </c>
      <c r="J184" s="179">
        <v>52020.613584916427</v>
      </c>
      <c r="K184" s="179">
        <v>1891060.6870062142</v>
      </c>
    </row>
    <row r="185" spans="1:11" ht="12.95" customHeight="1">
      <c r="A185" s="24" t="s">
        <v>122</v>
      </c>
      <c r="B185" s="178" t="s">
        <v>2</v>
      </c>
      <c r="C185" s="30" t="s">
        <v>77</v>
      </c>
      <c r="D185" s="30" t="s">
        <v>77</v>
      </c>
      <c r="E185" s="178" t="s">
        <v>77</v>
      </c>
      <c r="F185" s="178" t="s">
        <v>5</v>
      </c>
      <c r="G185" s="178" t="s">
        <v>80</v>
      </c>
      <c r="H185" s="178" t="s">
        <v>70</v>
      </c>
      <c r="I185" s="179">
        <v>295.52573179890641</v>
      </c>
      <c r="J185" s="179">
        <v>26756.21823032961</v>
      </c>
      <c r="K185" s="179">
        <v>800375.04275497724</v>
      </c>
    </row>
    <row r="186" spans="1:11" ht="12.95" customHeight="1">
      <c r="A186" s="24" t="s">
        <v>122</v>
      </c>
      <c r="B186" s="178" t="s">
        <v>2</v>
      </c>
      <c r="C186" s="30" t="s">
        <v>77</v>
      </c>
      <c r="D186" s="30" t="s">
        <v>77</v>
      </c>
      <c r="E186" s="178" t="s">
        <v>77</v>
      </c>
      <c r="F186" s="178" t="s">
        <v>6</v>
      </c>
      <c r="G186" s="178" t="s">
        <v>6</v>
      </c>
      <c r="H186" s="178" t="s">
        <v>71</v>
      </c>
      <c r="I186" s="179">
        <v>3398.5712455081984</v>
      </c>
      <c r="J186" s="179">
        <v>38105.833947627529</v>
      </c>
      <c r="K186" s="179">
        <v>6593877.7847960833</v>
      </c>
    </row>
    <row r="187" spans="1:11" ht="12.95" customHeight="1">
      <c r="A187" s="24" t="s">
        <v>122</v>
      </c>
      <c r="B187" s="178" t="s">
        <v>2</v>
      </c>
      <c r="C187" s="30" t="s">
        <v>77</v>
      </c>
      <c r="D187" s="30" t="s">
        <v>77</v>
      </c>
      <c r="E187" s="178" t="s">
        <v>77</v>
      </c>
      <c r="F187" s="178" t="s">
        <v>6</v>
      </c>
      <c r="G187" s="178" t="s">
        <v>6</v>
      </c>
      <c r="H187" s="178" t="s">
        <v>72</v>
      </c>
      <c r="I187" s="179">
        <v>102.54620010869868</v>
      </c>
      <c r="J187" s="179">
        <v>2560.9176538039114</v>
      </c>
      <c r="K187" s="179">
        <v>87414.476790424495</v>
      </c>
    </row>
    <row r="188" spans="1:11" ht="12.95" customHeight="1">
      <c r="A188" s="24" t="s">
        <v>122</v>
      </c>
      <c r="B188" s="178" t="s">
        <v>79</v>
      </c>
      <c r="C188" s="30" t="s">
        <v>12</v>
      </c>
      <c r="D188" s="30" t="s">
        <v>11</v>
      </c>
      <c r="E188" s="178" t="s">
        <v>10</v>
      </c>
      <c r="F188" s="178" t="s">
        <v>6</v>
      </c>
      <c r="G188" s="178" t="s">
        <v>6</v>
      </c>
      <c r="H188" s="178" t="s">
        <v>71</v>
      </c>
      <c r="I188" s="179">
        <v>10221.61674385651</v>
      </c>
      <c r="J188" s="179">
        <v>37511.664658091846</v>
      </c>
      <c r="K188" s="179">
        <v>2046742.7807481287</v>
      </c>
    </row>
    <row r="189" spans="1:11" ht="12.95" customHeight="1">
      <c r="A189" s="24" t="s">
        <v>122</v>
      </c>
      <c r="B189" s="178" t="s">
        <v>79</v>
      </c>
      <c r="C189" s="30" t="s">
        <v>12</v>
      </c>
      <c r="D189" s="178" t="s">
        <v>11</v>
      </c>
      <c r="E189" s="178" t="s">
        <v>10</v>
      </c>
      <c r="F189" s="178" t="s">
        <v>5</v>
      </c>
      <c r="G189" s="178" t="s">
        <v>80</v>
      </c>
      <c r="H189" s="178" t="s">
        <v>70</v>
      </c>
      <c r="I189" s="179">
        <v>28410.600362507295</v>
      </c>
      <c r="J189" s="179">
        <v>214108.79368961684</v>
      </c>
      <c r="K189" s="179">
        <v>10926612.857671548</v>
      </c>
    </row>
    <row r="190" spans="1:11" ht="12.95" customHeight="1">
      <c r="A190" s="24" t="s">
        <v>122</v>
      </c>
      <c r="B190" s="178" t="s">
        <v>79</v>
      </c>
      <c r="C190" s="30" t="s">
        <v>12</v>
      </c>
      <c r="D190" s="178" t="s">
        <v>11</v>
      </c>
      <c r="E190" s="178" t="s">
        <v>10</v>
      </c>
      <c r="F190" s="178" t="s">
        <v>5</v>
      </c>
      <c r="G190" s="178" t="s">
        <v>1</v>
      </c>
      <c r="H190" s="178" t="s">
        <v>1</v>
      </c>
      <c r="I190" s="179">
        <v>58316.25115222756</v>
      </c>
      <c r="J190" s="179">
        <v>193702.65365525265</v>
      </c>
      <c r="K190" s="179">
        <v>10046407.710093915</v>
      </c>
    </row>
    <row r="191" spans="1:11" ht="12.95" customHeight="1">
      <c r="A191" s="24" t="s">
        <v>122</v>
      </c>
      <c r="B191" s="178" t="s">
        <v>79</v>
      </c>
      <c r="C191" s="30" t="s">
        <v>12</v>
      </c>
      <c r="D191" s="178" t="s">
        <v>11</v>
      </c>
      <c r="E191" s="178" t="s">
        <v>10</v>
      </c>
      <c r="F191" s="178" t="s">
        <v>5</v>
      </c>
      <c r="G191" s="178" t="s">
        <v>67</v>
      </c>
      <c r="H191" s="178" t="s">
        <v>67</v>
      </c>
      <c r="I191" s="179">
        <v>29067.531741408628</v>
      </c>
      <c r="J191" s="179">
        <v>186046.16999107486</v>
      </c>
      <c r="K191" s="179">
        <v>5892441.227348241</v>
      </c>
    </row>
    <row r="192" spans="1:11" ht="12.95" customHeight="1">
      <c r="A192" s="24" t="s">
        <v>122</v>
      </c>
      <c r="B192" s="178" t="s">
        <v>78</v>
      </c>
      <c r="C192" s="30" t="s">
        <v>12</v>
      </c>
      <c r="D192" s="178" t="s">
        <v>11</v>
      </c>
      <c r="E192" s="178" t="s">
        <v>25</v>
      </c>
      <c r="F192" s="178" t="s">
        <v>6</v>
      </c>
      <c r="G192" s="178" t="s">
        <v>6</v>
      </c>
      <c r="H192" s="178" t="s">
        <v>71</v>
      </c>
      <c r="I192" s="179">
        <v>4187.5191939237884</v>
      </c>
      <c r="J192" s="179">
        <v>15037.905976026592</v>
      </c>
      <c r="K192" s="179">
        <v>990341.13520523859</v>
      </c>
    </row>
    <row r="193" spans="1:11" ht="12.95" customHeight="1">
      <c r="A193" s="24" t="s">
        <v>122</v>
      </c>
      <c r="B193" s="178" t="s">
        <v>78</v>
      </c>
      <c r="C193" s="30" t="s">
        <v>12</v>
      </c>
      <c r="D193" s="178" t="s">
        <v>11</v>
      </c>
      <c r="E193" s="178" t="s">
        <v>25</v>
      </c>
      <c r="F193" s="178" t="s">
        <v>5</v>
      </c>
      <c r="G193" s="178" t="s">
        <v>80</v>
      </c>
      <c r="H193" s="178" t="s">
        <v>70</v>
      </c>
      <c r="I193" s="179">
        <v>25329.962936019725</v>
      </c>
      <c r="J193" s="179">
        <v>15844.458089260517</v>
      </c>
      <c r="K193" s="179">
        <v>5845743.4510945082</v>
      </c>
    </row>
    <row r="194" spans="1:11" ht="12.95" customHeight="1">
      <c r="A194" s="24" t="s">
        <v>122</v>
      </c>
      <c r="B194" s="178" t="s">
        <v>78</v>
      </c>
      <c r="C194" s="30" t="s">
        <v>12</v>
      </c>
      <c r="D194" s="178" t="s">
        <v>11</v>
      </c>
      <c r="E194" s="178" t="s">
        <v>25</v>
      </c>
      <c r="F194" s="178" t="s">
        <v>5</v>
      </c>
      <c r="G194" s="178" t="s">
        <v>1</v>
      </c>
      <c r="H194" s="178" t="s">
        <v>1</v>
      </c>
      <c r="I194" s="179">
        <v>122114.29615955614</v>
      </c>
      <c r="J194" s="179">
        <v>267858.62339710735</v>
      </c>
      <c r="K194" s="179">
        <v>18027814.188766245</v>
      </c>
    </row>
    <row r="195" spans="1:11" ht="12.95" customHeight="1">
      <c r="A195" s="24" t="s">
        <v>122</v>
      </c>
      <c r="B195" s="178" t="s">
        <v>78</v>
      </c>
      <c r="C195" s="24" t="s">
        <v>12</v>
      </c>
      <c r="D195" s="24" t="s">
        <v>11</v>
      </c>
      <c r="E195" s="178" t="s">
        <v>25</v>
      </c>
      <c r="F195" s="178" t="s">
        <v>5</v>
      </c>
      <c r="G195" s="178" t="s">
        <v>67</v>
      </c>
      <c r="H195" s="178" t="s">
        <v>67</v>
      </c>
      <c r="I195" s="179">
        <v>15422.221710500387</v>
      </c>
      <c r="J195" s="179">
        <v>121518.71264210975</v>
      </c>
      <c r="K195" s="179">
        <v>2198200.3275671713</v>
      </c>
    </row>
    <row r="196" spans="1:11" ht="12.95" customHeight="1">
      <c r="A196" s="24" t="s">
        <v>122</v>
      </c>
      <c r="B196" s="178" t="s">
        <v>78</v>
      </c>
      <c r="C196" s="24" t="s">
        <v>12</v>
      </c>
      <c r="D196" s="24" t="s">
        <v>11</v>
      </c>
      <c r="E196" s="178" t="s">
        <v>127</v>
      </c>
      <c r="F196" s="178" t="s">
        <v>6</v>
      </c>
      <c r="G196" s="178" t="s">
        <v>6</v>
      </c>
      <c r="H196" s="178" t="s">
        <v>71</v>
      </c>
      <c r="I196" s="179">
        <v>75.787531104675452</v>
      </c>
      <c r="J196" s="179">
        <v>884.90497000050107</v>
      </c>
      <c r="K196" s="179">
        <v>8094.1438995966146</v>
      </c>
    </row>
    <row r="197" spans="1:11" ht="12.95" customHeight="1">
      <c r="A197" s="24" t="s">
        <v>122</v>
      </c>
      <c r="B197" s="178" t="s">
        <v>78</v>
      </c>
      <c r="C197" s="24" t="s">
        <v>12</v>
      </c>
      <c r="D197" s="24" t="s">
        <v>11</v>
      </c>
      <c r="E197" s="178" t="s">
        <v>127</v>
      </c>
      <c r="F197" s="178" t="s">
        <v>5</v>
      </c>
      <c r="G197" s="178" t="s">
        <v>80</v>
      </c>
      <c r="H197" s="178" t="s">
        <v>70</v>
      </c>
      <c r="I197" s="179">
        <v>619.63136361901365</v>
      </c>
      <c r="J197" s="179">
        <v>14008.996774999458</v>
      </c>
      <c r="K197" s="179">
        <v>199541.29615161198</v>
      </c>
    </row>
    <row r="198" spans="1:11" ht="12.95" customHeight="1">
      <c r="A198" s="24" t="s">
        <v>122</v>
      </c>
      <c r="B198" s="178" t="s">
        <v>78</v>
      </c>
      <c r="C198" s="24" t="s">
        <v>12</v>
      </c>
      <c r="D198" s="24" t="s">
        <v>11</v>
      </c>
      <c r="E198" s="178" t="s">
        <v>127</v>
      </c>
      <c r="F198" s="178" t="s">
        <v>5</v>
      </c>
      <c r="G198" s="178" t="s">
        <v>1</v>
      </c>
      <c r="H198" s="178" t="s">
        <v>1</v>
      </c>
      <c r="I198" s="179">
        <v>1543.5347406133824</v>
      </c>
      <c r="J198" s="179">
        <v>10807.007899463368</v>
      </c>
      <c r="K198" s="179">
        <v>275387.21878406825</v>
      </c>
    </row>
    <row r="199" spans="1:11" ht="12.95" customHeight="1">
      <c r="A199" s="24" t="s">
        <v>122</v>
      </c>
      <c r="B199" s="178" t="s">
        <v>78</v>
      </c>
      <c r="C199" s="24" t="s">
        <v>12</v>
      </c>
      <c r="D199" s="24" t="s">
        <v>11</v>
      </c>
      <c r="E199" s="178" t="s">
        <v>127</v>
      </c>
      <c r="F199" s="178" t="s">
        <v>5</v>
      </c>
      <c r="G199" s="178" t="s">
        <v>67</v>
      </c>
      <c r="H199" s="178" t="s">
        <v>67</v>
      </c>
      <c r="I199" s="179">
        <v>3519.0463646629282</v>
      </c>
      <c r="J199" s="179">
        <v>26728.996848023042</v>
      </c>
      <c r="K199" s="179">
        <v>371618.33337958757</v>
      </c>
    </row>
    <row r="200" spans="1:11" ht="12.95" customHeight="1">
      <c r="A200" s="24" t="s">
        <v>121</v>
      </c>
      <c r="B200" s="178" t="s">
        <v>2</v>
      </c>
      <c r="C200" s="24" t="s">
        <v>12</v>
      </c>
      <c r="D200" s="24" t="s">
        <v>11</v>
      </c>
      <c r="E200" s="178" t="s">
        <v>10</v>
      </c>
      <c r="F200" s="178" t="s">
        <v>5</v>
      </c>
      <c r="G200" s="178" t="s">
        <v>1</v>
      </c>
      <c r="H200" s="178" t="s">
        <v>1</v>
      </c>
      <c r="I200" s="179">
        <v>44885.367850387389</v>
      </c>
      <c r="J200" s="179">
        <v>306776.97390123515</v>
      </c>
      <c r="K200" s="179">
        <v>24113029.420395501</v>
      </c>
    </row>
    <row r="201" spans="1:11" ht="12.95" customHeight="1">
      <c r="A201" s="24" t="s">
        <v>121</v>
      </c>
      <c r="B201" s="178" t="s">
        <v>2</v>
      </c>
      <c r="C201" s="24" t="s">
        <v>12</v>
      </c>
      <c r="D201" s="24" t="s">
        <v>11</v>
      </c>
      <c r="E201" s="178" t="s">
        <v>10</v>
      </c>
      <c r="F201" s="178" t="s">
        <v>5</v>
      </c>
      <c r="G201" s="178" t="s">
        <v>67</v>
      </c>
      <c r="H201" s="178" t="s">
        <v>67</v>
      </c>
      <c r="I201" s="179">
        <v>7482.4888972829667</v>
      </c>
      <c r="J201" s="179">
        <v>83394.714070126793</v>
      </c>
      <c r="K201" s="179">
        <v>2575885.94830473</v>
      </c>
    </row>
    <row r="202" spans="1:11" ht="12.95" customHeight="1">
      <c r="A202" s="24" t="s">
        <v>121</v>
      </c>
      <c r="B202" s="178" t="s">
        <v>2</v>
      </c>
      <c r="C202" s="24" t="s">
        <v>12</v>
      </c>
      <c r="D202" s="24" t="s">
        <v>11</v>
      </c>
      <c r="E202" s="178" t="s">
        <v>10</v>
      </c>
      <c r="F202" s="178" t="s">
        <v>5</v>
      </c>
      <c r="G202" s="178" t="s">
        <v>80</v>
      </c>
      <c r="H202" s="178" t="s">
        <v>68</v>
      </c>
      <c r="I202" s="179">
        <v>57.426579873957138</v>
      </c>
      <c r="J202" s="179">
        <v>344.55947924374289</v>
      </c>
      <c r="K202" s="179">
        <v>2388.8756490709129</v>
      </c>
    </row>
    <row r="203" spans="1:11" ht="12.95" customHeight="1">
      <c r="A203" s="24" t="s">
        <v>121</v>
      </c>
      <c r="B203" s="178" t="s">
        <v>2</v>
      </c>
      <c r="C203" s="24" t="s">
        <v>12</v>
      </c>
      <c r="D203" s="24" t="s">
        <v>11</v>
      </c>
      <c r="E203" s="178" t="s">
        <v>10</v>
      </c>
      <c r="F203" s="178" t="s">
        <v>5</v>
      </c>
      <c r="G203" s="178" t="s">
        <v>80</v>
      </c>
      <c r="H203" s="178" t="s">
        <v>69</v>
      </c>
      <c r="I203" s="179">
        <v>2385.1163105207415</v>
      </c>
      <c r="J203" s="179">
        <v>31865.096254392371</v>
      </c>
      <c r="K203" s="179">
        <v>1333193.7671451229</v>
      </c>
    </row>
    <row r="204" spans="1:11" ht="12.95" customHeight="1">
      <c r="A204" s="24" t="s">
        <v>121</v>
      </c>
      <c r="B204" s="178" t="s">
        <v>2</v>
      </c>
      <c r="C204" s="24" t="s">
        <v>12</v>
      </c>
      <c r="D204" s="24" t="s">
        <v>11</v>
      </c>
      <c r="E204" s="178" t="s">
        <v>10</v>
      </c>
      <c r="F204" s="178" t="s">
        <v>5</v>
      </c>
      <c r="G204" s="178" t="s">
        <v>80</v>
      </c>
      <c r="H204" s="178" t="s">
        <v>70</v>
      </c>
      <c r="I204" s="179">
        <v>229.70631949582855</v>
      </c>
      <c r="J204" s="179">
        <v>3302.0283427525355</v>
      </c>
      <c r="K204" s="179">
        <v>106617.26965352957</v>
      </c>
    </row>
    <row r="205" spans="1:11" ht="12.95" customHeight="1">
      <c r="A205" s="24" t="s">
        <v>121</v>
      </c>
      <c r="B205" s="178" t="s">
        <v>2</v>
      </c>
      <c r="C205" s="24" t="s">
        <v>12</v>
      </c>
      <c r="D205" s="24" t="s">
        <v>11</v>
      </c>
      <c r="E205" s="178" t="s">
        <v>10</v>
      </c>
      <c r="F205" s="178" t="s">
        <v>6</v>
      </c>
      <c r="G205" s="178" t="s">
        <v>6</v>
      </c>
      <c r="H205" s="178" t="s">
        <v>71</v>
      </c>
      <c r="I205" s="179">
        <v>7335.9593395664988</v>
      </c>
      <c r="J205" s="179">
        <v>43947.050257200208</v>
      </c>
      <c r="K205" s="179">
        <v>5986200.1092605535</v>
      </c>
    </row>
    <row r="206" spans="1:11" ht="12.95" customHeight="1">
      <c r="A206" s="24" t="s">
        <v>121</v>
      </c>
      <c r="B206" s="178" t="s">
        <v>2</v>
      </c>
      <c r="C206" s="24" t="s">
        <v>12</v>
      </c>
      <c r="D206" s="24" t="s">
        <v>11</v>
      </c>
      <c r="E206" s="178" t="s">
        <v>10</v>
      </c>
      <c r="F206" s="178" t="s">
        <v>6</v>
      </c>
      <c r="G206" s="178" t="s">
        <v>6</v>
      </c>
      <c r="H206" s="178" t="s">
        <v>72</v>
      </c>
      <c r="I206" s="179">
        <v>1168.1149368282815</v>
      </c>
      <c r="J206" s="179">
        <v>4662.9453249136513</v>
      </c>
      <c r="K206" s="179">
        <v>496092.4341962483</v>
      </c>
    </row>
    <row r="207" spans="1:11" ht="12.95" customHeight="1">
      <c r="A207" s="24" t="s">
        <v>121</v>
      </c>
      <c r="B207" s="178" t="s">
        <v>2</v>
      </c>
      <c r="C207" s="24" t="s">
        <v>12</v>
      </c>
      <c r="D207" s="24" t="s">
        <v>11</v>
      </c>
      <c r="E207" s="178" t="s">
        <v>25</v>
      </c>
      <c r="F207" s="178" t="s">
        <v>5</v>
      </c>
      <c r="G207" s="178" t="s">
        <v>1</v>
      </c>
      <c r="H207" s="178" t="s">
        <v>1</v>
      </c>
      <c r="I207" s="179">
        <v>36848.163019873449</v>
      </c>
      <c r="J207" s="179">
        <v>497290.02147321781</v>
      </c>
      <c r="K207" s="179">
        <v>22901732.657028548</v>
      </c>
    </row>
    <row r="208" spans="1:11" ht="12.95" customHeight="1">
      <c r="A208" s="24" t="s">
        <v>121</v>
      </c>
      <c r="B208" s="178" t="s">
        <v>2</v>
      </c>
      <c r="C208" s="24" t="s">
        <v>12</v>
      </c>
      <c r="D208" s="24" t="s">
        <v>11</v>
      </c>
      <c r="E208" s="178" t="s">
        <v>25</v>
      </c>
      <c r="F208" s="178" t="s">
        <v>5</v>
      </c>
      <c r="G208" s="178" t="s">
        <v>67</v>
      </c>
      <c r="H208" s="178" t="s">
        <v>67</v>
      </c>
      <c r="I208" s="179">
        <v>18404.070381642679</v>
      </c>
      <c r="J208" s="179">
        <v>455021.38040649501</v>
      </c>
      <c r="K208" s="179">
        <v>9277164.7822299004</v>
      </c>
    </row>
    <row r="209" spans="1:11" ht="12.95" customHeight="1">
      <c r="A209" s="24" t="s">
        <v>121</v>
      </c>
      <c r="B209" s="178" t="s">
        <v>2</v>
      </c>
      <c r="C209" s="24" t="s">
        <v>12</v>
      </c>
      <c r="D209" s="24" t="s">
        <v>11</v>
      </c>
      <c r="E209" s="178" t="s">
        <v>25</v>
      </c>
      <c r="F209" s="178" t="s">
        <v>5</v>
      </c>
      <c r="G209" s="178" t="s">
        <v>80</v>
      </c>
      <c r="H209" s="178" t="s">
        <v>68</v>
      </c>
      <c r="I209" s="179">
        <v>61.46288380963675</v>
      </c>
      <c r="J209" s="179">
        <v>1495.5968393678272</v>
      </c>
      <c r="K209" s="179">
        <v>214252.55216357717</v>
      </c>
    </row>
    <row r="210" spans="1:11" ht="12.95" customHeight="1">
      <c r="A210" s="24" t="s">
        <v>121</v>
      </c>
      <c r="B210" s="178" t="s">
        <v>2</v>
      </c>
      <c r="C210" s="24" t="s">
        <v>12</v>
      </c>
      <c r="D210" s="24" t="s">
        <v>11</v>
      </c>
      <c r="E210" s="178" t="s">
        <v>25</v>
      </c>
      <c r="F210" s="178" t="s">
        <v>5</v>
      </c>
      <c r="G210" s="178" t="s">
        <v>80</v>
      </c>
      <c r="H210" s="178" t="s">
        <v>69</v>
      </c>
      <c r="I210" s="179">
        <v>102.43813968272791</v>
      </c>
      <c r="J210" s="179">
        <v>10940.393318115339</v>
      </c>
      <c r="K210" s="179">
        <v>215187.88281714945</v>
      </c>
    </row>
    <row r="211" spans="1:11" ht="12.95" customHeight="1">
      <c r="A211" s="24" t="s">
        <v>121</v>
      </c>
      <c r="B211" s="178" t="s">
        <v>2</v>
      </c>
      <c r="C211" s="24" t="s">
        <v>12</v>
      </c>
      <c r="D211" s="24" t="s">
        <v>11</v>
      </c>
      <c r="E211" s="178" t="s">
        <v>25</v>
      </c>
      <c r="F211" s="178" t="s">
        <v>5</v>
      </c>
      <c r="G211" s="178" t="s">
        <v>80</v>
      </c>
      <c r="H211" s="178" t="s">
        <v>70</v>
      </c>
      <c r="I211" s="179">
        <v>200.13766663327328</v>
      </c>
      <c r="J211" s="179">
        <v>1801.2389996994596</v>
      </c>
      <c r="K211" s="179">
        <v>54145.255584799866</v>
      </c>
    </row>
    <row r="212" spans="1:11" ht="12.95" customHeight="1">
      <c r="A212" s="24" t="s">
        <v>121</v>
      </c>
      <c r="B212" s="178" t="s">
        <v>2</v>
      </c>
      <c r="C212" s="24" t="s">
        <v>12</v>
      </c>
      <c r="D212" s="24" t="s">
        <v>11</v>
      </c>
      <c r="E212" s="178" t="s">
        <v>25</v>
      </c>
      <c r="F212" s="178" t="s">
        <v>6</v>
      </c>
      <c r="G212" s="178" t="s">
        <v>6</v>
      </c>
      <c r="H212" s="178" t="s">
        <v>71</v>
      </c>
      <c r="I212" s="179">
        <v>7255.4799423909717</v>
      </c>
      <c r="J212" s="179">
        <v>51654.674898997189</v>
      </c>
      <c r="K212" s="179">
        <v>6433599.0892008813</v>
      </c>
    </row>
    <row r="213" spans="1:11" ht="12.95" customHeight="1">
      <c r="A213" s="24" t="s">
        <v>121</v>
      </c>
      <c r="B213" s="178" t="s">
        <v>2</v>
      </c>
      <c r="C213" s="24" t="s">
        <v>12</v>
      </c>
      <c r="D213" s="24" t="s">
        <v>11</v>
      </c>
      <c r="E213" s="178" t="s">
        <v>25</v>
      </c>
      <c r="F213" s="178" t="s">
        <v>6</v>
      </c>
      <c r="G213" s="178" t="s">
        <v>6</v>
      </c>
      <c r="H213" s="178" t="s">
        <v>72</v>
      </c>
      <c r="I213" s="179">
        <v>409.88441076704453</v>
      </c>
      <c r="J213" s="179">
        <v>2514.8584878660909</v>
      </c>
      <c r="K213" s="179">
        <v>111067.68676735779</v>
      </c>
    </row>
    <row r="214" spans="1:11" ht="12.95" customHeight="1">
      <c r="A214" s="24" t="s">
        <v>121</v>
      </c>
      <c r="B214" s="178" t="s">
        <v>2</v>
      </c>
      <c r="C214" s="24" t="s">
        <v>12</v>
      </c>
      <c r="D214" s="24" t="s">
        <v>19</v>
      </c>
      <c r="E214" s="178" t="s">
        <v>19</v>
      </c>
      <c r="F214" s="178" t="s">
        <v>5</v>
      </c>
      <c r="G214" s="178" t="s">
        <v>1</v>
      </c>
      <c r="H214" s="178" t="s">
        <v>1</v>
      </c>
      <c r="I214" s="179">
        <v>89528.98313565414</v>
      </c>
      <c r="J214" s="179">
        <v>823360.06870941969</v>
      </c>
      <c r="K214" s="179">
        <v>79401329.668983027</v>
      </c>
    </row>
    <row r="215" spans="1:11" ht="12.95" customHeight="1">
      <c r="A215" s="24" t="s">
        <v>121</v>
      </c>
      <c r="B215" s="178" t="s">
        <v>2</v>
      </c>
      <c r="C215" s="24" t="s">
        <v>12</v>
      </c>
      <c r="D215" s="24" t="s">
        <v>19</v>
      </c>
      <c r="E215" s="178" t="s">
        <v>19</v>
      </c>
      <c r="F215" s="178" t="s">
        <v>5</v>
      </c>
      <c r="G215" s="178" t="s">
        <v>67</v>
      </c>
      <c r="H215" s="178" t="s">
        <v>67</v>
      </c>
      <c r="I215" s="179">
        <v>4155.2629572439273</v>
      </c>
      <c r="J215" s="179">
        <v>126237.34647565644</v>
      </c>
      <c r="K215" s="179">
        <v>2604142.933869028</v>
      </c>
    </row>
    <row r="216" spans="1:11" ht="12.95" customHeight="1">
      <c r="A216" s="24" t="s">
        <v>121</v>
      </c>
      <c r="B216" s="24" t="s">
        <v>2</v>
      </c>
      <c r="C216" s="24" t="s">
        <v>12</v>
      </c>
      <c r="D216" s="24" t="s">
        <v>19</v>
      </c>
      <c r="E216" s="24" t="s">
        <v>19</v>
      </c>
      <c r="F216" s="24" t="s">
        <v>5</v>
      </c>
      <c r="G216" s="24" t="s">
        <v>80</v>
      </c>
      <c r="H216" s="24" t="s">
        <v>69</v>
      </c>
      <c r="I216" s="24">
        <v>722.00260775422032</v>
      </c>
      <c r="J216" s="24">
        <v>20239.089427484043</v>
      </c>
      <c r="K216" s="24">
        <v>893178.7260855356</v>
      </c>
    </row>
    <row r="217" spans="1:11" ht="12.95" customHeight="1">
      <c r="A217" s="24" t="s">
        <v>121</v>
      </c>
      <c r="B217" s="24" t="s">
        <v>2</v>
      </c>
      <c r="C217" s="24" t="s">
        <v>12</v>
      </c>
      <c r="D217" s="24" t="s">
        <v>19</v>
      </c>
      <c r="E217" s="24" t="s">
        <v>19</v>
      </c>
      <c r="F217" s="24" t="s">
        <v>5</v>
      </c>
      <c r="G217" s="24" t="s">
        <v>80</v>
      </c>
      <c r="H217" s="24" t="s">
        <v>70</v>
      </c>
      <c r="I217" s="24">
        <v>167.84067502898768</v>
      </c>
      <c r="J217" s="24">
        <v>2341.0735165268643</v>
      </c>
      <c r="K217" s="24">
        <v>119101.81445397751</v>
      </c>
    </row>
    <row r="218" spans="1:11" ht="12.95" customHeight="1">
      <c r="A218" s="24" t="s">
        <v>121</v>
      </c>
      <c r="B218" s="24" t="s">
        <v>2</v>
      </c>
      <c r="C218" s="24" t="s">
        <v>12</v>
      </c>
      <c r="D218" s="24" t="s">
        <v>19</v>
      </c>
      <c r="E218" s="24" t="s">
        <v>19</v>
      </c>
      <c r="F218" s="24" t="s">
        <v>6</v>
      </c>
      <c r="G218" s="24" t="s">
        <v>6</v>
      </c>
      <c r="H218" s="24" t="s">
        <v>71</v>
      </c>
      <c r="I218" s="24">
        <v>4677.9751781995355</v>
      </c>
      <c r="J218" s="24">
        <v>40401.891174755117</v>
      </c>
      <c r="K218" s="24">
        <v>4227948.4544654824</v>
      </c>
    </row>
    <row r="219" spans="1:11" ht="12.95" customHeight="1">
      <c r="A219" s="24" t="s">
        <v>121</v>
      </c>
      <c r="B219" s="24" t="s">
        <v>2</v>
      </c>
      <c r="C219" s="24" t="s">
        <v>12</v>
      </c>
      <c r="D219" s="24" t="s">
        <v>19</v>
      </c>
      <c r="E219" s="24" t="s">
        <v>19</v>
      </c>
      <c r="F219" s="24" t="s">
        <v>6</v>
      </c>
      <c r="G219" s="24" t="s">
        <v>6</v>
      </c>
      <c r="H219" s="24" t="s">
        <v>72</v>
      </c>
      <c r="I219" s="24">
        <v>860.31093643164081</v>
      </c>
      <c r="J219" s="24">
        <v>24542.061294460305</v>
      </c>
      <c r="K219" s="24">
        <v>899000.40709782485</v>
      </c>
    </row>
    <row r="220" spans="1:11" ht="12.95" customHeight="1">
      <c r="A220" s="24" t="s">
        <v>121</v>
      </c>
      <c r="B220" s="24" t="s">
        <v>2</v>
      </c>
      <c r="C220" s="24" t="s">
        <v>12</v>
      </c>
      <c r="D220" s="24" t="s">
        <v>20</v>
      </c>
      <c r="E220" s="24" t="s">
        <v>21</v>
      </c>
      <c r="F220" s="24" t="s">
        <v>5</v>
      </c>
      <c r="G220" s="24" t="s">
        <v>1</v>
      </c>
      <c r="H220" s="24" t="s">
        <v>1</v>
      </c>
      <c r="I220" s="24">
        <v>53958.216000492204</v>
      </c>
      <c r="J220" s="24">
        <v>688222.26643896045</v>
      </c>
      <c r="K220" s="24">
        <v>91208909.860189363</v>
      </c>
    </row>
    <row r="221" spans="1:11" ht="12.95" customHeight="1">
      <c r="A221" s="24" t="s">
        <v>121</v>
      </c>
      <c r="B221" s="24" t="s">
        <v>2</v>
      </c>
      <c r="C221" s="24" t="s">
        <v>12</v>
      </c>
      <c r="D221" s="24" t="s">
        <v>20</v>
      </c>
      <c r="E221" s="24" t="s">
        <v>21</v>
      </c>
      <c r="F221" s="24" t="s">
        <v>5</v>
      </c>
      <c r="G221" s="24" t="s">
        <v>67</v>
      </c>
      <c r="H221" s="24" t="s">
        <v>67</v>
      </c>
      <c r="I221" s="24">
        <v>6842.6022252554194</v>
      </c>
      <c r="J221" s="24">
        <v>179116.26112854903</v>
      </c>
      <c r="K221" s="24">
        <v>7629955.9286287287</v>
      </c>
    </row>
    <row r="222" spans="1:11" ht="12.95" customHeight="1">
      <c r="A222" s="24" t="s">
        <v>121</v>
      </c>
      <c r="B222" s="24" t="s">
        <v>2</v>
      </c>
      <c r="C222" s="24" t="s">
        <v>12</v>
      </c>
      <c r="D222" s="24" t="s">
        <v>20</v>
      </c>
      <c r="E222" s="24" t="s">
        <v>21</v>
      </c>
      <c r="F222" s="24" t="s">
        <v>5</v>
      </c>
      <c r="G222" s="24" t="s">
        <v>80</v>
      </c>
      <c r="H222" s="24" t="s">
        <v>68</v>
      </c>
      <c r="I222" s="24">
        <v>48.69461569364114</v>
      </c>
      <c r="J222" s="24">
        <v>2921.6769416184684</v>
      </c>
      <c r="K222" s="24">
        <v>67041.168018868892</v>
      </c>
    </row>
    <row r="223" spans="1:11" ht="12.95" customHeight="1">
      <c r="A223" s="24" t="s">
        <v>121</v>
      </c>
      <c r="B223" s="24" t="s">
        <v>2</v>
      </c>
      <c r="C223" s="24" t="s">
        <v>12</v>
      </c>
      <c r="D223" s="24" t="s">
        <v>20</v>
      </c>
      <c r="E223" s="24" t="s">
        <v>21</v>
      </c>
      <c r="F223" s="24" t="s">
        <v>5</v>
      </c>
      <c r="G223" s="24" t="s">
        <v>80</v>
      </c>
      <c r="H223" s="24" t="s">
        <v>69</v>
      </c>
      <c r="I223" s="24">
        <v>2207.7933772598481</v>
      </c>
      <c r="J223" s="24">
        <v>107860.69749778145</v>
      </c>
      <c r="K223" s="24">
        <v>4758514.8040304128</v>
      </c>
    </row>
    <row r="224" spans="1:11" ht="12.95" customHeight="1">
      <c r="A224" s="24" t="s">
        <v>121</v>
      </c>
      <c r="B224" s="24" t="s">
        <v>2</v>
      </c>
      <c r="C224" s="24" t="s">
        <v>12</v>
      </c>
      <c r="D224" s="24" t="s">
        <v>20</v>
      </c>
      <c r="E224" s="24" t="s">
        <v>21</v>
      </c>
      <c r="F224" s="24" t="s">
        <v>5</v>
      </c>
      <c r="G224" s="24" t="s">
        <v>80</v>
      </c>
      <c r="H224" s="24" t="s">
        <v>70</v>
      </c>
      <c r="I224" s="24">
        <v>770.65332447745766</v>
      </c>
      <c r="J224" s="24">
        <v>28857.114208903466</v>
      </c>
      <c r="K224" s="24">
        <v>3065475.0652895914</v>
      </c>
    </row>
    <row r="225" spans="1:12" ht="12.95" customHeight="1">
      <c r="A225" s="24" t="s">
        <v>121</v>
      </c>
      <c r="B225" s="24" t="s">
        <v>2</v>
      </c>
      <c r="C225" s="24" t="s">
        <v>12</v>
      </c>
      <c r="D225" s="24" t="s">
        <v>20</v>
      </c>
      <c r="E225" s="24" t="s">
        <v>21</v>
      </c>
      <c r="F225" s="24" t="s">
        <v>6</v>
      </c>
      <c r="G225" s="24" t="s">
        <v>6</v>
      </c>
      <c r="H225" s="24" t="s">
        <v>71</v>
      </c>
      <c r="I225" s="24">
        <v>9693.0037461985794</v>
      </c>
      <c r="J225" s="24">
        <v>102291.64180525747</v>
      </c>
      <c r="K225" s="24">
        <v>19029391.083979744</v>
      </c>
    </row>
    <row r="226" spans="1:12" ht="12.95" customHeight="1">
      <c r="A226" s="24" t="s">
        <v>121</v>
      </c>
      <c r="B226" s="24" t="s">
        <v>2</v>
      </c>
      <c r="C226" s="24" t="s">
        <v>12</v>
      </c>
      <c r="D226" s="24" t="s">
        <v>20</v>
      </c>
      <c r="E226" s="24" t="s">
        <v>21</v>
      </c>
      <c r="F226" s="24" t="s">
        <v>6</v>
      </c>
      <c r="G226" s="24" t="s">
        <v>6</v>
      </c>
      <c r="H226" s="24" t="s">
        <v>72</v>
      </c>
      <c r="I226" s="24">
        <v>614.55419619779434</v>
      </c>
      <c r="J226" s="24">
        <v>5507.5707014100008</v>
      </c>
      <c r="K226" s="24">
        <v>1256261.029368751</v>
      </c>
    </row>
    <row r="227" spans="1:12" ht="12.95" customHeight="1">
      <c r="A227" s="24" t="s">
        <v>121</v>
      </c>
      <c r="B227" s="24" t="s">
        <v>2</v>
      </c>
      <c r="C227" s="24" t="s">
        <v>12</v>
      </c>
      <c r="D227" s="24" t="s">
        <v>20</v>
      </c>
      <c r="E227" s="24" t="s">
        <v>24</v>
      </c>
      <c r="F227" s="24" t="s">
        <v>5</v>
      </c>
      <c r="G227" s="24" t="s">
        <v>1</v>
      </c>
      <c r="H227" s="24" t="s">
        <v>1</v>
      </c>
      <c r="I227" s="24">
        <v>24130.484325156394</v>
      </c>
      <c r="J227" s="24">
        <v>242361.78832404671</v>
      </c>
      <c r="K227" s="24">
        <v>33158271.532574996</v>
      </c>
    </row>
    <row r="228" spans="1:12" ht="12.95" customHeight="1">
      <c r="A228" s="24" t="s">
        <v>121</v>
      </c>
      <c r="B228" s="24" t="s">
        <v>2</v>
      </c>
      <c r="C228" s="24" t="s">
        <v>12</v>
      </c>
      <c r="D228" s="24" t="s">
        <v>20</v>
      </c>
      <c r="E228" s="24" t="s">
        <v>24</v>
      </c>
      <c r="F228" s="24" t="s">
        <v>5</v>
      </c>
      <c r="G228" s="24" t="s">
        <v>67</v>
      </c>
      <c r="H228" s="24" t="s">
        <v>67</v>
      </c>
      <c r="I228" s="24">
        <v>1312.2013536293455</v>
      </c>
      <c r="J228" s="24">
        <v>32678.848768131833</v>
      </c>
      <c r="K228" s="24">
        <v>1423645.666747693</v>
      </c>
    </row>
    <row r="229" spans="1:12" ht="12.95" customHeight="1">
      <c r="A229" s="24" t="s">
        <v>121</v>
      </c>
      <c r="B229" s="24" t="s">
        <v>2</v>
      </c>
      <c r="C229" s="24" t="s">
        <v>12</v>
      </c>
      <c r="D229" s="24" t="s">
        <v>20</v>
      </c>
      <c r="E229" s="24" t="s">
        <v>24</v>
      </c>
      <c r="F229" s="24" t="s">
        <v>5</v>
      </c>
      <c r="G229" s="24" t="s">
        <v>80</v>
      </c>
      <c r="H229" s="24" t="s">
        <v>69</v>
      </c>
      <c r="I229" s="24">
        <v>399.04332358081416</v>
      </c>
      <c r="J229" s="24">
        <v>6859.8798346810918</v>
      </c>
      <c r="K229" s="24">
        <v>509640.34251046175</v>
      </c>
    </row>
    <row r="230" spans="1:12" ht="12.95" customHeight="1">
      <c r="A230" s="24" t="s">
        <v>121</v>
      </c>
      <c r="B230" s="24" t="s">
        <v>2</v>
      </c>
      <c r="C230" s="24" t="s">
        <v>12</v>
      </c>
      <c r="D230" s="24" t="s">
        <v>20</v>
      </c>
      <c r="E230" s="24" t="s">
        <v>24</v>
      </c>
      <c r="F230" s="24" t="s">
        <v>5</v>
      </c>
      <c r="G230" s="24" t="s">
        <v>80</v>
      </c>
      <c r="H230" s="24" t="s">
        <v>70</v>
      </c>
      <c r="I230" s="24">
        <v>175.55792050528947</v>
      </c>
      <c r="J230" s="24">
        <v>2026.0680268032661</v>
      </c>
      <c r="K230" s="24">
        <v>254703.17926040705</v>
      </c>
    </row>
    <row r="231" spans="1:12" ht="12.95" customHeight="1">
      <c r="A231" s="24" t="s">
        <v>121</v>
      </c>
      <c r="B231" s="24" t="s">
        <v>2</v>
      </c>
      <c r="C231" s="24" t="s">
        <v>12</v>
      </c>
      <c r="D231" s="24" t="s">
        <v>20</v>
      </c>
      <c r="E231" s="24" t="s">
        <v>24</v>
      </c>
      <c r="F231" s="24" t="s">
        <v>6</v>
      </c>
      <c r="G231" s="24" t="s">
        <v>6</v>
      </c>
      <c r="H231" s="24" t="s">
        <v>71</v>
      </c>
      <c r="I231" s="24">
        <v>2230.1832882085882</v>
      </c>
      <c r="J231" s="24">
        <v>27486.038244516414</v>
      </c>
      <c r="K231" s="24">
        <v>3343148.163771709</v>
      </c>
    </row>
    <row r="232" spans="1:12" ht="12.95" customHeight="1">
      <c r="A232" s="24" t="s">
        <v>121</v>
      </c>
      <c r="B232" s="24" t="s">
        <v>2</v>
      </c>
      <c r="C232" s="24" t="s">
        <v>12</v>
      </c>
      <c r="D232" s="24" t="s">
        <v>20</v>
      </c>
      <c r="E232" s="24" t="s">
        <v>24</v>
      </c>
      <c r="F232" s="24" t="s">
        <v>6</v>
      </c>
      <c r="G232" s="24" t="s">
        <v>6</v>
      </c>
      <c r="H232" s="24" t="s">
        <v>72</v>
      </c>
      <c r="I232" s="24">
        <v>301.52948960542051</v>
      </c>
      <c r="J232" s="24">
        <v>2640.2133733066821</v>
      </c>
      <c r="K232" s="24">
        <v>202692.45723882894</v>
      </c>
    </row>
    <row r="233" spans="1:12" ht="12.95" customHeight="1">
      <c r="A233" s="24" t="s">
        <v>121</v>
      </c>
      <c r="B233" s="24" t="s">
        <v>2</v>
      </c>
      <c r="C233" s="24" t="s">
        <v>12</v>
      </c>
      <c r="D233" s="24" t="s">
        <v>20</v>
      </c>
      <c r="E233" s="24" t="s">
        <v>76</v>
      </c>
      <c r="F233" s="24" t="s">
        <v>5</v>
      </c>
      <c r="G233" s="24" t="s">
        <v>1</v>
      </c>
      <c r="H233" s="24" t="s">
        <v>1</v>
      </c>
      <c r="I233" s="24">
        <v>2293.4177983730101</v>
      </c>
      <c r="J233" s="24">
        <v>31607.031882812109</v>
      </c>
      <c r="K233" s="24">
        <v>2861644.7030668696</v>
      </c>
      <c r="L233" s="24" t="s">
        <v>118</v>
      </c>
    </row>
    <row r="234" spans="1:12" ht="12.95" customHeight="1">
      <c r="A234" s="24" t="s">
        <v>121</v>
      </c>
      <c r="B234" s="24" t="s">
        <v>2</v>
      </c>
      <c r="C234" s="24" t="s">
        <v>12</v>
      </c>
      <c r="D234" s="24" t="s">
        <v>20</v>
      </c>
      <c r="E234" s="24" t="s">
        <v>76</v>
      </c>
      <c r="F234" s="24" t="s">
        <v>5</v>
      </c>
      <c r="G234" s="24" t="s">
        <v>67</v>
      </c>
      <c r="H234" s="24" t="s">
        <v>67</v>
      </c>
      <c r="I234" s="24">
        <v>1234.0583603398925</v>
      </c>
      <c r="J234" s="24">
        <v>34853.09493032068</v>
      </c>
      <c r="K234" s="24">
        <v>797330.52430911723</v>
      </c>
      <c r="L234" s="24" t="s">
        <v>118</v>
      </c>
    </row>
    <row r="235" spans="1:12" ht="12.95" customHeight="1">
      <c r="A235" s="24" t="s">
        <v>121</v>
      </c>
      <c r="B235" s="24" t="s">
        <v>2</v>
      </c>
      <c r="C235" s="24" t="s">
        <v>12</v>
      </c>
      <c r="D235" s="24" t="s">
        <v>20</v>
      </c>
      <c r="E235" s="24" t="s">
        <v>76</v>
      </c>
      <c r="F235" s="24" t="s">
        <v>5</v>
      </c>
      <c r="G235" s="24" t="s">
        <v>80</v>
      </c>
      <c r="H235" s="24" t="s">
        <v>69</v>
      </c>
      <c r="I235" s="24">
        <v>853.31567202659278</v>
      </c>
      <c r="J235" s="24">
        <v>44995.478974643542</v>
      </c>
      <c r="K235" s="24">
        <v>1254616.0644743864</v>
      </c>
      <c r="L235" s="24" t="s">
        <v>118</v>
      </c>
    </row>
    <row r="236" spans="1:12" ht="12.95" customHeight="1">
      <c r="A236" s="24" t="s">
        <v>121</v>
      </c>
      <c r="B236" s="24" t="s">
        <v>2</v>
      </c>
      <c r="C236" s="24" t="s">
        <v>12</v>
      </c>
      <c r="D236" s="24" t="s">
        <v>20</v>
      </c>
      <c r="E236" s="24" t="s">
        <v>76</v>
      </c>
      <c r="F236" s="24" t="s">
        <v>5</v>
      </c>
      <c r="G236" s="24" t="s">
        <v>80</v>
      </c>
      <c r="H236" s="24" t="s">
        <v>70</v>
      </c>
      <c r="I236" s="24">
        <v>18.043663165027279</v>
      </c>
      <c r="J236" s="24">
        <v>1091.6416214841504</v>
      </c>
      <c r="K236" s="24">
        <v>38481.68172428757</v>
      </c>
      <c r="L236" s="24" t="s">
        <v>118</v>
      </c>
    </row>
    <row r="237" spans="1:12" ht="12.95" customHeight="1">
      <c r="A237" s="24" t="s">
        <v>121</v>
      </c>
      <c r="B237" s="24" t="s">
        <v>2</v>
      </c>
      <c r="C237" s="24" t="s">
        <v>12</v>
      </c>
      <c r="D237" s="24" t="s">
        <v>20</v>
      </c>
      <c r="E237" s="24" t="s">
        <v>76</v>
      </c>
      <c r="F237" s="24" t="s">
        <v>6</v>
      </c>
      <c r="G237" s="24" t="s">
        <v>6</v>
      </c>
      <c r="H237" s="24" t="s">
        <v>71</v>
      </c>
      <c r="I237" s="24">
        <v>701.14136993884631</v>
      </c>
      <c r="J237" s="24">
        <v>5099.9531863355023</v>
      </c>
      <c r="K237" s="24">
        <v>964602.68229777901</v>
      </c>
      <c r="L237" s="24" t="s">
        <v>118</v>
      </c>
    </row>
    <row r="238" spans="1:12" ht="12.95" customHeight="1">
      <c r="A238" s="24" t="s">
        <v>121</v>
      </c>
      <c r="B238" s="24" t="s">
        <v>2</v>
      </c>
      <c r="C238" s="24" t="s">
        <v>12</v>
      </c>
      <c r="D238" s="24" t="s">
        <v>76</v>
      </c>
      <c r="E238" s="24" t="s">
        <v>76</v>
      </c>
      <c r="F238" s="24" t="s">
        <v>5</v>
      </c>
      <c r="G238" s="24" t="s">
        <v>1</v>
      </c>
      <c r="H238" s="24" t="s">
        <v>1</v>
      </c>
      <c r="I238" s="24">
        <v>77066.619837931634</v>
      </c>
      <c r="J238" s="24">
        <v>721793.20774020883</v>
      </c>
      <c r="K238" s="24">
        <v>75034889.39058733</v>
      </c>
    </row>
    <row r="239" spans="1:12" ht="12.95" customHeight="1">
      <c r="A239" s="24" t="s">
        <v>121</v>
      </c>
      <c r="B239" s="24" t="s">
        <v>2</v>
      </c>
      <c r="C239" s="24" t="s">
        <v>12</v>
      </c>
      <c r="D239" s="24" t="s">
        <v>76</v>
      </c>
      <c r="E239" s="24" t="s">
        <v>76</v>
      </c>
      <c r="F239" s="24" t="s">
        <v>5</v>
      </c>
      <c r="G239" s="24" t="s">
        <v>67</v>
      </c>
      <c r="H239" s="24" t="s">
        <v>67</v>
      </c>
      <c r="I239" s="24">
        <v>7872.2239082057631</v>
      </c>
      <c r="J239" s="24">
        <v>186072.7238847269</v>
      </c>
      <c r="K239" s="24">
        <v>3846172.7021680423</v>
      </c>
    </row>
    <row r="240" spans="1:12" ht="12.95" customHeight="1">
      <c r="A240" s="24" t="s">
        <v>121</v>
      </c>
      <c r="B240" s="24" t="s">
        <v>2</v>
      </c>
      <c r="C240" s="24" t="s">
        <v>12</v>
      </c>
      <c r="D240" s="24" t="s">
        <v>76</v>
      </c>
      <c r="E240" s="24" t="s">
        <v>76</v>
      </c>
      <c r="F240" s="24" t="s">
        <v>5</v>
      </c>
      <c r="G240" s="24" t="s">
        <v>80</v>
      </c>
      <c r="H240" s="24" t="s">
        <v>68</v>
      </c>
      <c r="I240" s="24">
        <v>79.342969049238476</v>
      </c>
      <c r="J240" s="24">
        <v>1774.6823551627481</v>
      </c>
      <c r="K240" s="24">
        <v>324135.05400635151</v>
      </c>
    </row>
    <row r="241" spans="1:11" ht="12.95" customHeight="1">
      <c r="A241" s="24" t="s">
        <v>121</v>
      </c>
      <c r="B241" s="24" t="s">
        <v>2</v>
      </c>
      <c r="C241" s="24" t="s">
        <v>12</v>
      </c>
      <c r="D241" s="24" t="s">
        <v>76</v>
      </c>
      <c r="E241" s="24" t="s">
        <v>76</v>
      </c>
      <c r="F241" s="24" t="s">
        <v>5</v>
      </c>
      <c r="G241" s="24" t="s">
        <v>80</v>
      </c>
      <c r="H241" s="24" t="s">
        <v>69</v>
      </c>
      <c r="I241" s="24">
        <v>1294.9983130921514</v>
      </c>
      <c r="J241" s="24">
        <v>37640.212426119673</v>
      </c>
      <c r="K241" s="24">
        <v>1097011.7526411356</v>
      </c>
    </row>
    <row r="242" spans="1:11" ht="12.95" customHeight="1">
      <c r="A242" s="24" t="s">
        <v>121</v>
      </c>
      <c r="B242" s="24" t="s">
        <v>2</v>
      </c>
      <c r="C242" s="24" t="s">
        <v>12</v>
      </c>
      <c r="D242" s="24" t="s">
        <v>76</v>
      </c>
      <c r="E242" s="24" t="s">
        <v>76</v>
      </c>
      <c r="F242" s="24" t="s">
        <v>5</v>
      </c>
      <c r="G242" s="24" t="s">
        <v>80</v>
      </c>
      <c r="H242" s="24" t="s">
        <v>70</v>
      </c>
      <c r="I242" s="24">
        <v>585.35610021786533</v>
      </c>
      <c r="J242" s="24">
        <v>14609.629286630228</v>
      </c>
      <c r="K242" s="24">
        <v>756099.05776049418</v>
      </c>
    </row>
    <row r="243" spans="1:11" ht="12.95" customHeight="1">
      <c r="A243" s="24" t="s">
        <v>121</v>
      </c>
      <c r="B243" s="24" t="s">
        <v>2</v>
      </c>
      <c r="C243" s="24" t="s">
        <v>12</v>
      </c>
      <c r="D243" s="24" t="s">
        <v>76</v>
      </c>
      <c r="E243" s="24" t="s">
        <v>76</v>
      </c>
      <c r="F243" s="24" t="s">
        <v>6</v>
      </c>
      <c r="G243" s="24" t="s">
        <v>6</v>
      </c>
      <c r="H243" s="24" t="s">
        <v>71</v>
      </c>
      <c r="I243" s="24">
        <v>4394.2404489824694</v>
      </c>
      <c r="J243" s="24">
        <v>32044.087968902873</v>
      </c>
      <c r="K243" s="24">
        <v>3509599.7517543337</v>
      </c>
    </row>
    <row r="244" spans="1:11" ht="12.95" customHeight="1">
      <c r="A244" s="24" t="s">
        <v>121</v>
      </c>
      <c r="B244" s="24" t="s">
        <v>2</v>
      </c>
      <c r="C244" s="24" t="s">
        <v>12</v>
      </c>
      <c r="D244" s="24" t="s">
        <v>76</v>
      </c>
      <c r="E244" s="24" t="s">
        <v>76</v>
      </c>
      <c r="F244" s="24" t="s">
        <v>6</v>
      </c>
      <c r="G244" s="24" t="s">
        <v>6</v>
      </c>
      <c r="H244" s="24" t="s">
        <v>72</v>
      </c>
      <c r="I244" s="24">
        <v>54.38522442628264</v>
      </c>
      <c r="J244" s="24">
        <v>353.50395877083713</v>
      </c>
      <c r="K244" s="24">
        <v>47900.83228314895</v>
      </c>
    </row>
    <row r="245" spans="1:11" ht="12.95" customHeight="1">
      <c r="A245" s="24" t="s">
        <v>121</v>
      </c>
      <c r="B245" s="24" t="s">
        <v>2</v>
      </c>
      <c r="C245" s="24" t="s">
        <v>12</v>
      </c>
      <c r="D245" s="24" t="s">
        <v>76</v>
      </c>
      <c r="E245" s="24" t="s">
        <v>58</v>
      </c>
      <c r="F245" s="24" t="s">
        <v>5</v>
      </c>
      <c r="G245" s="24" t="s">
        <v>1</v>
      </c>
      <c r="H245" s="24" t="s">
        <v>1</v>
      </c>
      <c r="I245" s="24">
        <v>16793.007641516211</v>
      </c>
      <c r="J245" s="24">
        <v>196934.07003954137</v>
      </c>
      <c r="K245" s="24">
        <v>19543435.370122697</v>
      </c>
    </row>
    <row r="246" spans="1:11" ht="12.95" customHeight="1">
      <c r="A246" s="24" t="s">
        <v>121</v>
      </c>
      <c r="B246" s="24" t="s">
        <v>2</v>
      </c>
      <c r="C246" s="24" t="s">
        <v>12</v>
      </c>
      <c r="D246" s="24" t="s">
        <v>76</v>
      </c>
      <c r="E246" s="24" t="s">
        <v>58</v>
      </c>
      <c r="F246" s="24" t="s">
        <v>5</v>
      </c>
      <c r="G246" s="24" t="s">
        <v>67</v>
      </c>
      <c r="H246" s="24" t="s">
        <v>67</v>
      </c>
      <c r="I246" s="24">
        <v>5045.2342753665598</v>
      </c>
      <c r="J246" s="24">
        <v>155279.16319889491</v>
      </c>
      <c r="K246" s="24">
        <v>4322822.1700380314</v>
      </c>
    </row>
    <row r="247" spans="1:11" ht="12.95" customHeight="1">
      <c r="A247" s="24" t="s">
        <v>121</v>
      </c>
      <c r="B247" s="24" t="s">
        <v>2</v>
      </c>
      <c r="C247" s="24" t="s">
        <v>12</v>
      </c>
      <c r="D247" s="24" t="s">
        <v>76</v>
      </c>
      <c r="E247" s="24" t="s">
        <v>58</v>
      </c>
      <c r="F247" s="24" t="s">
        <v>5</v>
      </c>
      <c r="G247" s="24" t="s">
        <v>80</v>
      </c>
      <c r="H247" s="24" t="s">
        <v>68</v>
      </c>
      <c r="I247" s="24">
        <v>59.246843731744626</v>
      </c>
      <c r="J247" s="24">
        <v>2012.1634512809933</v>
      </c>
      <c r="K247" s="24">
        <v>41827.041076049041</v>
      </c>
    </row>
    <row r="248" spans="1:11" ht="12.95" customHeight="1">
      <c r="A248" s="24" t="s">
        <v>121</v>
      </c>
      <c r="B248" s="24" t="s">
        <v>2</v>
      </c>
      <c r="C248" s="24" t="s">
        <v>12</v>
      </c>
      <c r="D248" s="24" t="s">
        <v>76</v>
      </c>
      <c r="E248" s="24" t="s">
        <v>58</v>
      </c>
      <c r="F248" s="24" t="s">
        <v>5</v>
      </c>
      <c r="G248" s="24" t="s">
        <v>80</v>
      </c>
      <c r="H248" s="24" t="s">
        <v>69</v>
      </c>
      <c r="I248" s="24">
        <v>35.199632114183586</v>
      </c>
      <c r="J248" s="24">
        <v>2534.3735122212183</v>
      </c>
      <c r="K248" s="24">
        <v>97983.479101469929</v>
      </c>
    </row>
    <row r="249" spans="1:11" ht="12.95" customHeight="1">
      <c r="A249" s="24" t="s">
        <v>121</v>
      </c>
      <c r="B249" s="24" t="s">
        <v>2</v>
      </c>
      <c r="C249" s="24" t="s">
        <v>12</v>
      </c>
      <c r="D249" s="24" t="s">
        <v>76</v>
      </c>
      <c r="E249" s="24" t="s">
        <v>58</v>
      </c>
      <c r="F249" s="24" t="s">
        <v>5</v>
      </c>
      <c r="G249" s="24" t="s">
        <v>80</v>
      </c>
      <c r="H249" s="24" t="s">
        <v>70</v>
      </c>
      <c r="I249" s="24">
        <v>100.12212955143632</v>
      </c>
      <c r="J249" s="24">
        <v>2014.1834125069031</v>
      </c>
      <c r="K249" s="24">
        <v>109306.47662124435</v>
      </c>
    </row>
    <row r="250" spans="1:11" ht="12.95" customHeight="1">
      <c r="A250" s="24" t="s">
        <v>121</v>
      </c>
      <c r="B250" s="24" t="s">
        <v>2</v>
      </c>
      <c r="C250" s="24" t="s">
        <v>12</v>
      </c>
      <c r="D250" s="24" t="s">
        <v>76</v>
      </c>
      <c r="E250" s="24" t="s">
        <v>58</v>
      </c>
      <c r="F250" s="24" t="s">
        <v>6</v>
      </c>
      <c r="G250" s="24" t="s">
        <v>6</v>
      </c>
      <c r="H250" s="24" t="s">
        <v>71</v>
      </c>
      <c r="I250" s="24">
        <v>2393.5014067754182</v>
      </c>
      <c r="J250" s="24">
        <v>18034.020987323293</v>
      </c>
      <c r="K250" s="24">
        <v>3240134.8568921522</v>
      </c>
    </row>
    <row r="251" spans="1:11" ht="12.95" customHeight="1">
      <c r="A251" s="24" t="s">
        <v>121</v>
      </c>
      <c r="B251" s="24" t="s">
        <v>2</v>
      </c>
      <c r="C251" s="24" t="s">
        <v>12</v>
      </c>
      <c r="D251" s="24" t="s">
        <v>76</v>
      </c>
      <c r="E251" s="24" t="s">
        <v>58</v>
      </c>
      <c r="F251" s="24" t="s">
        <v>6</v>
      </c>
      <c r="G251" s="24" t="s">
        <v>6</v>
      </c>
      <c r="H251" s="24" t="s">
        <v>72</v>
      </c>
      <c r="I251" s="24">
        <v>72.036456419724544</v>
      </c>
      <c r="J251" s="24">
        <v>1217.4161134933449</v>
      </c>
      <c r="K251" s="24">
        <v>130139.17238700553</v>
      </c>
    </row>
    <row r="252" spans="1:11" ht="12.95" customHeight="1">
      <c r="A252" s="24" t="s">
        <v>121</v>
      </c>
      <c r="B252" s="24" t="s">
        <v>2</v>
      </c>
      <c r="C252" s="24" t="s">
        <v>4</v>
      </c>
      <c r="D252" s="24" t="s">
        <v>4</v>
      </c>
      <c r="E252" s="24" t="s">
        <v>3</v>
      </c>
      <c r="F252" s="24" t="s">
        <v>5</v>
      </c>
      <c r="G252" s="24" t="s">
        <v>1</v>
      </c>
      <c r="H252" s="24" t="s">
        <v>1</v>
      </c>
      <c r="I252" s="24">
        <v>7890.1057272580547</v>
      </c>
      <c r="J252" s="24">
        <v>78525.468183442645</v>
      </c>
      <c r="K252" s="24">
        <v>6327019.9034134839</v>
      </c>
    </row>
    <row r="253" spans="1:11" ht="12.95" customHeight="1">
      <c r="A253" s="24" t="s">
        <v>121</v>
      </c>
      <c r="B253" s="24" t="s">
        <v>2</v>
      </c>
      <c r="C253" s="24" t="s">
        <v>4</v>
      </c>
      <c r="D253" s="24" t="s">
        <v>4</v>
      </c>
      <c r="E253" s="24" t="s">
        <v>3</v>
      </c>
      <c r="F253" s="24" t="s">
        <v>5</v>
      </c>
      <c r="G253" s="24" t="s">
        <v>67</v>
      </c>
      <c r="H253" s="24" t="s">
        <v>67</v>
      </c>
      <c r="I253" s="24">
        <v>957.5546612530311</v>
      </c>
      <c r="J253" s="24">
        <v>29128.483062964195</v>
      </c>
      <c r="K253" s="24">
        <v>1002788.0339201209</v>
      </c>
    </row>
    <row r="254" spans="1:11" ht="12.95" customHeight="1">
      <c r="A254" s="24" t="s">
        <v>121</v>
      </c>
      <c r="B254" s="24" t="s">
        <v>2</v>
      </c>
      <c r="C254" s="24" t="s">
        <v>4</v>
      </c>
      <c r="D254" s="24" t="s">
        <v>4</v>
      </c>
      <c r="E254" s="24" t="s">
        <v>3</v>
      </c>
      <c r="F254" s="24" t="s">
        <v>5</v>
      </c>
      <c r="G254" s="24" t="s">
        <v>80</v>
      </c>
      <c r="H254" s="24" t="s">
        <v>69</v>
      </c>
      <c r="I254" s="24">
        <v>401.48818383676377</v>
      </c>
      <c r="J254" s="24">
        <v>25950.765237419677</v>
      </c>
      <c r="K254" s="24">
        <v>962510.05773061863</v>
      </c>
    </row>
    <row r="255" spans="1:11" ht="12.95" customHeight="1">
      <c r="A255" s="24" t="s">
        <v>121</v>
      </c>
      <c r="B255" s="24" t="s">
        <v>2</v>
      </c>
      <c r="C255" s="24" t="s">
        <v>4</v>
      </c>
      <c r="D255" s="24" t="s">
        <v>4</v>
      </c>
      <c r="E255" s="24" t="s">
        <v>3</v>
      </c>
      <c r="F255" s="24" t="s">
        <v>5</v>
      </c>
      <c r="G255" s="24" t="s">
        <v>80</v>
      </c>
      <c r="H255" s="24" t="s">
        <v>70</v>
      </c>
      <c r="I255" s="24">
        <v>71.999316283961662</v>
      </c>
      <c r="J255" s="24">
        <v>2584.8190409097451</v>
      </c>
      <c r="K255" s="24">
        <v>88370.458075099537</v>
      </c>
    </row>
    <row r="256" spans="1:11" ht="12.95" customHeight="1">
      <c r="A256" s="24" t="s">
        <v>121</v>
      </c>
      <c r="B256" s="24" t="s">
        <v>2</v>
      </c>
      <c r="C256" s="24" t="s">
        <v>4</v>
      </c>
      <c r="D256" s="24" t="s">
        <v>4</v>
      </c>
      <c r="E256" s="24" t="s">
        <v>3</v>
      </c>
      <c r="F256" s="24" t="s">
        <v>6</v>
      </c>
      <c r="G256" s="24" t="s">
        <v>6</v>
      </c>
      <c r="H256" s="24" t="s">
        <v>71</v>
      </c>
      <c r="I256" s="24">
        <v>1771.450533064296</v>
      </c>
      <c r="J256" s="24">
        <v>17121.165596179406</v>
      </c>
      <c r="K256" s="24">
        <v>2609466.6113263899</v>
      </c>
    </row>
    <row r="257" spans="1:11" ht="12.95" customHeight="1">
      <c r="A257" s="24" t="s">
        <v>121</v>
      </c>
      <c r="B257" s="24" t="s">
        <v>2</v>
      </c>
      <c r="C257" s="24" t="s">
        <v>4</v>
      </c>
      <c r="D257" s="24" t="s">
        <v>4</v>
      </c>
      <c r="E257" s="24" t="s">
        <v>3</v>
      </c>
      <c r="F257" s="24" t="s">
        <v>6</v>
      </c>
      <c r="G257" s="24" t="s">
        <v>6</v>
      </c>
      <c r="H257" s="24" t="s">
        <v>72</v>
      </c>
      <c r="I257" s="24">
        <v>24.126065439085593</v>
      </c>
      <c r="J257" s="24">
        <v>381.99603611885527</v>
      </c>
      <c r="K257" s="24">
        <v>29463.431308860498</v>
      </c>
    </row>
    <row r="258" spans="1:11" ht="12.95" customHeight="1">
      <c r="A258" s="24" t="s">
        <v>121</v>
      </c>
      <c r="B258" s="24" t="s">
        <v>2</v>
      </c>
      <c r="C258" s="24" t="s">
        <v>4</v>
      </c>
      <c r="D258" s="24" t="s">
        <v>4</v>
      </c>
      <c r="E258" s="24" t="s">
        <v>22</v>
      </c>
      <c r="F258" s="24" t="s">
        <v>5</v>
      </c>
      <c r="G258" s="24" t="s">
        <v>1</v>
      </c>
      <c r="H258" s="24" t="s">
        <v>1</v>
      </c>
      <c r="I258" s="24">
        <v>9212.1265912007075</v>
      </c>
      <c r="J258" s="24">
        <v>119015.89312641631</v>
      </c>
      <c r="K258" s="24">
        <v>11437102.885630807</v>
      </c>
    </row>
    <row r="259" spans="1:11" ht="12.95" customHeight="1">
      <c r="A259" s="24" t="s">
        <v>121</v>
      </c>
      <c r="B259" s="24" t="s">
        <v>2</v>
      </c>
      <c r="C259" s="24" t="s">
        <v>4</v>
      </c>
      <c r="D259" s="24" t="s">
        <v>4</v>
      </c>
      <c r="E259" s="24" t="s">
        <v>22</v>
      </c>
      <c r="F259" s="24" t="s">
        <v>5</v>
      </c>
      <c r="G259" s="24" t="s">
        <v>67</v>
      </c>
      <c r="H259" s="24" t="s">
        <v>67</v>
      </c>
      <c r="I259" s="24">
        <v>1311.8542113917065</v>
      </c>
      <c r="J259" s="24">
        <v>35300.40782487332</v>
      </c>
      <c r="K259" s="24">
        <v>1365965.1545032957</v>
      </c>
    </row>
    <row r="260" spans="1:11" ht="12.95" customHeight="1">
      <c r="A260" s="24" t="s">
        <v>121</v>
      </c>
      <c r="B260" s="24" t="s">
        <v>2</v>
      </c>
      <c r="C260" s="24" t="s">
        <v>4</v>
      </c>
      <c r="D260" s="24" t="s">
        <v>4</v>
      </c>
      <c r="E260" s="24" t="s">
        <v>22</v>
      </c>
      <c r="F260" s="24" t="s">
        <v>5</v>
      </c>
      <c r="G260" s="24" t="s">
        <v>80</v>
      </c>
      <c r="H260" s="24" t="s">
        <v>69</v>
      </c>
      <c r="I260" s="24">
        <v>1707.2214657165061</v>
      </c>
      <c r="J260" s="24">
        <v>116953.06662019984</v>
      </c>
      <c r="K260" s="24">
        <v>3202349.5216058688</v>
      </c>
    </row>
    <row r="261" spans="1:11" ht="12.95" customHeight="1">
      <c r="A261" s="24" t="s">
        <v>121</v>
      </c>
      <c r="B261" s="24" t="s">
        <v>2</v>
      </c>
      <c r="C261" s="24" t="s">
        <v>4</v>
      </c>
      <c r="D261" s="24" t="s">
        <v>4</v>
      </c>
      <c r="E261" s="24" t="s">
        <v>22</v>
      </c>
      <c r="F261" s="24" t="s">
        <v>5</v>
      </c>
      <c r="G261" s="24" t="s">
        <v>80</v>
      </c>
      <c r="H261" s="24" t="s">
        <v>70</v>
      </c>
      <c r="I261" s="24">
        <v>217.9659420451251</v>
      </c>
      <c r="J261" s="24">
        <v>9735.8120780155878</v>
      </c>
      <c r="K261" s="24">
        <v>117647.2239556608</v>
      </c>
    </row>
    <row r="262" spans="1:11" ht="12.95" customHeight="1">
      <c r="A262" s="24" t="s">
        <v>121</v>
      </c>
      <c r="B262" s="24" t="s">
        <v>2</v>
      </c>
      <c r="C262" s="24" t="s">
        <v>4</v>
      </c>
      <c r="D262" s="24" t="s">
        <v>4</v>
      </c>
      <c r="E262" s="24" t="s">
        <v>22</v>
      </c>
      <c r="F262" s="24" t="s">
        <v>6</v>
      </c>
      <c r="G262" s="24" t="s">
        <v>6</v>
      </c>
      <c r="H262" s="24" t="s">
        <v>71</v>
      </c>
      <c r="I262" s="24">
        <v>2382.7371675185855</v>
      </c>
      <c r="J262" s="24">
        <v>32915.573266410654</v>
      </c>
      <c r="K262" s="24">
        <v>3258901.6370143783</v>
      </c>
    </row>
    <row r="263" spans="1:11" ht="12.95" customHeight="1">
      <c r="A263" s="24" t="s">
        <v>121</v>
      </c>
      <c r="B263" s="24" t="s">
        <v>2</v>
      </c>
      <c r="C263" s="24" t="s">
        <v>4</v>
      </c>
      <c r="D263" s="24" t="s">
        <v>4</v>
      </c>
      <c r="E263" s="24" t="s">
        <v>22</v>
      </c>
      <c r="F263" s="24" t="s">
        <v>6</v>
      </c>
      <c r="G263" s="24" t="s">
        <v>6</v>
      </c>
      <c r="H263" s="24" t="s">
        <v>72</v>
      </c>
      <c r="I263" s="24">
        <v>96.966190009065556</v>
      </c>
      <c r="J263" s="24">
        <v>1057.0174513395264</v>
      </c>
      <c r="K263" s="24">
        <v>143897.32498279153</v>
      </c>
    </row>
    <row r="264" spans="1:11" ht="12.95" customHeight="1">
      <c r="A264" s="24" t="s">
        <v>121</v>
      </c>
      <c r="B264" s="24" t="s">
        <v>2</v>
      </c>
      <c r="C264" s="24" t="s">
        <v>4</v>
      </c>
      <c r="D264" s="24" t="s">
        <v>4</v>
      </c>
      <c r="E264" s="24" t="s">
        <v>23</v>
      </c>
      <c r="F264" s="24" t="s">
        <v>5</v>
      </c>
      <c r="G264" s="24" t="s">
        <v>1</v>
      </c>
      <c r="H264" s="24" t="s">
        <v>1</v>
      </c>
      <c r="I264" s="24">
        <v>5470.8629370256522</v>
      </c>
      <c r="J264" s="24">
        <v>86454.733907167727</v>
      </c>
      <c r="K264" s="24">
        <v>5825902.167765432</v>
      </c>
    </row>
    <row r="265" spans="1:11" ht="12.95" customHeight="1">
      <c r="A265" s="24" t="s">
        <v>121</v>
      </c>
      <c r="B265" s="24" t="s">
        <v>2</v>
      </c>
      <c r="C265" s="24" t="s">
        <v>4</v>
      </c>
      <c r="D265" s="24" t="s">
        <v>4</v>
      </c>
      <c r="E265" s="24" t="s">
        <v>23</v>
      </c>
      <c r="F265" s="24" t="s">
        <v>5</v>
      </c>
      <c r="G265" s="24" t="s">
        <v>67</v>
      </c>
      <c r="H265" s="24" t="s">
        <v>67</v>
      </c>
      <c r="I265" s="24">
        <v>433.04861868534186</v>
      </c>
      <c r="J265" s="24">
        <v>7371.1005834976258</v>
      </c>
      <c r="K265" s="24">
        <v>327612.35665801907</v>
      </c>
    </row>
    <row r="266" spans="1:11" ht="12.95" customHeight="1">
      <c r="A266" s="24" t="s">
        <v>121</v>
      </c>
      <c r="B266" s="24" t="s">
        <v>2</v>
      </c>
      <c r="C266" s="24" t="s">
        <v>4</v>
      </c>
      <c r="D266" s="24" t="s">
        <v>4</v>
      </c>
      <c r="E266" s="24" t="s">
        <v>23</v>
      </c>
      <c r="F266" s="24" t="s">
        <v>5</v>
      </c>
      <c r="G266" s="24" t="s">
        <v>80</v>
      </c>
      <c r="H266" s="24" t="s">
        <v>69</v>
      </c>
      <c r="I266" s="24">
        <v>271.40620024828468</v>
      </c>
      <c r="J266" s="24">
        <v>6868.6541808224347</v>
      </c>
      <c r="K266" s="24">
        <v>359731.06250604946</v>
      </c>
    </row>
    <row r="267" spans="1:11" ht="12.95" customHeight="1">
      <c r="A267" s="24" t="s">
        <v>121</v>
      </c>
      <c r="B267" s="24" t="s">
        <v>2</v>
      </c>
      <c r="C267" s="24" t="s">
        <v>4</v>
      </c>
      <c r="D267" s="24" t="s">
        <v>4</v>
      </c>
      <c r="E267" s="24" t="s">
        <v>23</v>
      </c>
      <c r="F267" s="24" t="s">
        <v>5</v>
      </c>
      <c r="G267" s="24" t="s">
        <v>80</v>
      </c>
      <c r="H267" s="24" t="s">
        <v>70</v>
      </c>
      <c r="I267" s="24">
        <v>197.64127812267424</v>
      </c>
      <c r="J267" s="24">
        <v>748.40101239113858</v>
      </c>
      <c r="K267" s="24">
        <v>67141.763289523849</v>
      </c>
    </row>
    <row r="268" spans="1:11" ht="12.95" customHeight="1">
      <c r="A268" s="24" t="s">
        <v>121</v>
      </c>
      <c r="B268" s="24" t="s">
        <v>2</v>
      </c>
      <c r="C268" s="24" t="s">
        <v>4</v>
      </c>
      <c r="D268" s="24" t="s">
        <v>4</v>
      </c>
      <c r="E268" s="24" t="s">
        <v>23</v>
      </c>
      <c r="F268" s="24" t="s">
        <v>6</v>
      </c>
      <c r="G268" s="24" t="s">
        <v>6</v>
      </c>
      <c r="H268" s="24" t="s">
        <v>71</v>
      </c>
      <c r="I268" s="24">
        <v>752.85193890478831</v>
      </c>
      <c r="J268" s="24">
        <v>5400.4322488549396</v>
      </c>
      <c r="K268" s="24">
        <v>719575.38478852645</v>
      </c>
    </row>
    <row r="269" spans="1:11" ht="12.95" customHeight="1">
      <c r="A269" s="24" t="s">
        <v>121</v>
      </c>
      <c r="B269" s="24" t="s">
        <v>2</v>
      </c>
      <c r="C269" s="24" t="s">
        <v>4</v>
      </c>
      <c r="D269" s="24" t="s">
        <v>4</v>
      </c>
      <c r="E269" s="24" t="s">
        <v>23</v>
      </c>
      <c r="F269" s="24" t="s">
        <v>6</v>
      </c>
      <c r="G269" s="24" t="s">
        <v>6</v>
      </c>
      <c r="H269" s="24" t="s">
        <v>72</v>
      </c>
      <c r="I269" s="24">
        <v>25.933908902637924</v>
      </c>
      <c r="J269" s="24">
        <v>164.24849170247259</v>
      </c>
      <c r="K269" s="24">
        <v>21870.612133886985</v>
      </c>
    </row>
    <row r="270" spans="1:11" ht="12.95" customHeight="1">
      <c r="A270" s="24" t="s">
        <v>121</v>
      </c>
      <c r="B270" s="24" t="s">
        <v>2</v>
      </c>
      <c r="C270" s="24" t="s">
        <v>4</v>
      </c>
      <c r="D270" s="24" t="s">
        <v>4</v>
      </c>
      <c r="E270" s="24" t="s">
        <v>81</v>
      </c>
      <c r="F270" s="24" t="s">
        <v>5</v>
      </c>
      <c r="G270" s="24" t="s">
        <v>1</v>
      </c>
      <c r="H270" s="24" t="s">
        <v>1</v>
      </c>
      <c r="I270" s="24">
        <v>30023.036757032318</v>
      </c>
      <c r="J270" s="24">
        <v>229748.85134017552</v>
      </c>
      <c r="K270" s="24">
        <v>25030027.415297497</v>
      </c>
    </row>
    <row r="271" spans="1:11" ht="12.95" customHeight="1">
      <c r="A271" s="24" t="s">
        <v>121</v>
      </c>
      <c r="B271" s="24" t="s">
        <v>2</v>
      </c>
      <c r="C271" s="24" t="s">
        <v>4</v>
      </c>
      <c r="D271" s="24" t="s">
        <v>4</v>
      </c>
      <c r="E271" s="24" t="s">
        <v>81</v>
      </c>
      <c r="F271" s="24" t="s">
        <v>5</v>
      </c>
      <c r="G271" s="24" t="s">
        <v>67</v>
      </c>
      <c r="H271" s="24" t="s">
        <v>67</v>
      </c>
      <c r="I271" s="24">
        <v>2771.5970719515904</v>
      </c>
      <c r="J271" s="24">
        <v>51169.45854710682</v>
      </c>
      <c r="K271" s="24">
        <v>1717399.9867953304</v>
      </c>
    </row>
    <row r="272" spans="1:11" ht="12.95" customHeight="1">
      <c r="A272" s="24" t="s">
        <v>121</v>
      </c>
      <c r="B272" s="24" t="s">
        <v>2</v>
      </c>
      <c r="C272" s="24" t="s">
        <v>4</v>
      </c>
      <c r="D272" s="24" t="s">
        <v>4</v>
      </c>
      <c r="E272" s="24" t="s">
        <v>81</v>
      </c>
      <c r="F272" s="24" t="s">
        <v>5</v>
      </c>
      <c r="G272" s="24" t="s">
        <v>80</v>
      </c>
      <c r="H272" s="24" t="s">
        <v>68</v>
      </c>
      <c r="I272" s="24">
        <v>40.178224999999998</v>
      </c>
      <c r="J272" s="24">
        <v>3616.04025</v>
      </c>
      <c r="K272" s="24">
        <v>22124.573237885528</v>
      </c>
    </row>
    <row r="273" spans="1:11" ht="12.95" customHeight="1">
      <c r="A273" s="24" t="s">
        <v>121</v>
      </c>
      <c r="B273" s="24" t="s">
        <v>2</v>
      </c>
      <c r="C273" s="24" t="s">
        <v>4</v>
      </c>
      <c r="D273" s="24" t="s">
        <v>4</v>
      </c>
      <c r="E273" s="24" t="s">
        <v>81</v>
      </c>
      <c r="F273" s="24" t="s">
        <v>5</v>
      </c>
      <c r="G273" s="24" t="s">
        <v>80</v>
      </c>
      <c r="H273" s="24" t="s">
        <v>69</v>
      </c>
      <c r="I273" s="24">
        <v>1913.9944147393574</v>
      </c>
      <c r="J273" s="24">
        <v>90248.664551698239</v>
      </c>
      <c r="K273" s="24">
        <v>2799613.7257691748</v>
      </c>
    </row>
    <row r="274" spans="1:11" ht="12.95" customHeight="1">
      <c r="A274" s="24" t="s">
        <v>121</v>
      </c>
      <c r="B274" s="24" t="s">
        <v>2</v>
      </c>
      <c r="C274" s="24" t="s">
        <v>4</v>
      </c>
      <c r="D274" s="24" t="s">
        <v>4</v>
      </c>
      <c r="E274" s="24" t="s">
        <v>81</v>
      </c>
      <c r="F274" s="24" t="s">
        <v>5</v>
      </c>
      <c r="G274" s="24" t="s">
        <v>80</v>
      </c>
      <c r="H274" s="24" t="s">
        <v>70</v>
      </c>
      <c r="I274" s="24">
        <v>482.21657584956586</v>
      </c>
      <c r="J274" s="24">
        <v>12925.905520600954</v>
      </c>
      <c r="K274" s="24">
        <v>243132.97094751001</v>
      </c>
    </row>
    <row r="275" spans="1:11" ht="12.95" customHeight="1">
      <c r="A275" s="24" t="s">
        <v>121</v>
      </c>
      <c r="B275" s="24" t="s">
        <v>2</v>
      </c>
      <c r="C275" s="24" t="s">
        <v>4</v>
      </c>
      <c r="D275" s="24" t="s">
        <v>4</v>
      </c>
      <c r="E275" s="24" t="s">
        <v>81</v>
      </c>
      <c r="F275" s="24" t="s">
        <v>6</v>
      </c>
      <c r="G275" s="24" t="s">
        <v>6</v>
      </c>
      <c r="H275" s="24" t="s">
        <v>71</v>
      </c>
      <c r="I275" s="24">
        <v>3044.0623944289046</v>
      </c>
      <c r="J275" s="24">
        <v>26637.647641891057</v>
      </c>
      <c r="K275" s="24">
        <v>3948695.6980657107</v>
      </c>
    </row>
    <row r="276" spans="1:11" ht="12.95" customHeight="1">
      <c r="A276" s="24" t="s">
        <v>121</v>
      </c>
      <c r="B276" s="24" t="s">
        <v>2</v>
      </c>
      <c r="C276" s="24" t="s">
        <v>4</v>
      </c>
      <c r="D276" s="24" t="s">
        <v>4</v>
      </c>
      <c r="E276" s="24" t="s">
        <v>81</v>
      </c>
      <c r="F276" s="24" t="s">
        <v>6</v>
      </c>
      <c r="G276" s="24" t="s">
        <v>6</v>
      </c>
      <c r="H276" s="24" t="s">
        <v>72</v>
      </c>
      <c r="I276" s="24">
        <v>164.67690904360836</v>
      </c>
      <c r="J276" s="24">
        <v>1316.5867703489319</v>
      </c>
      <c r="K276" s="24">
        <v>229819.67721897369</v>
      </c>
    </row>
    <row r="277" spans="1:11" ht="12.95" customHeight="1">
      <c r="A277" s="24" t="s">
        <v>121</v>
      </c>
      <c r="B277" s="24" t="s">
        <v>2</v>
      </c>
      <c r="C277" s="24" t="s">
        <v>77</v>
      </c>
      <c r="D277" s="24" t="s">
        <v>77</v>
      </c>
      <c r="E277" s="24" t="s">
        <v>77</v>
      </c>
      <c r="F277" s="24" t="s">
        <v>5</v>
      </c>
      <c r="G277" s="24" t="s">
        <v>1</v>
      </c>
      <c r="H277" s="24" t="s">
        <v>1</v>
      </c>
      <c r="I277" s="24">
        <v>22580.361438498909</v>
      </c>
      <c r="J277" s="24">
        <v>348844.36268806009</v>
      </c>
      <c r="K277" s="24">
        <v>28448871.468500499</v>
      </c>
    </row>
    <row r="278" spans="1:11" ht="12.95" customHeight="1">
      <c r="A278" s="24" t="s">
        <v>121</v>
      </c>
      <c r="B278" s="24" t="s">
        <v>2</v>
      </c>
      <c r="C278" s="24" t="s">
        <v>77</v>
      </c>
      <c r="D278" s="24" t="s">
        <v>77</v>
      </c>
      <c r="E278" s="24" t="s">
        <v>77</v>
      </c>
      <c r="F278" s="24" t="s">
        <v>5</v>
      </c>
      <c r="G278" s="24" t="s">
        <v>67</v>
      </c>
      <c r="H278" s="24" t="s">
        <v>67</v>
      </c>
      <c r="I278" s="24">
        <v>1686.7602266729864</v>
      </c>
      <c r="J278" s="24">
        <v>55040.44917481397</v>
      </c>
      <c r="K278" s="24">
        <v>1876725.3790987479</v>
      </c>
    </row>
    <row r="279" spans="1:11" ht="12.95" customHeight="1">
      <c r="A279" s="24" t="s">
        <v>121</v>
      </c>
      <c r="B279" s="24" t="s">
        <v>2</v>
      </c>
      <c r="C279" s="24" t="s">
        <v>77</v>
      </c>
      <c r="D279" s="24" t="s">
        <v>77</v>
      </c>
      <c r="E279" s="24" t="s">
        <v>77</v>
      </c>
      <c r="F279" s="24" t="s">
        <v>5</v>
      </c>
      <c r="G279" s="24" t="s">
        <v>80</v>
      </c>
      <c r="H279" s="24" t="s">
        <v>69</v>
      </c>
      <c r="I279" s="24">
        <v>688.24087695055903</v>
      </c>
      <c r="J279" s="24">
        <v>62792.540780146359</v>
      </c>
      <c r="K279" s="24">
        <v>2027431.1292814841</v>
      </c>
    </row>
    <row r="280" spans="1:11" ht="12.95" customHeight="1">
      <c r="A280" s="24" t="s">
        <v>121</v>
      </c>
      <c r="B280" s="24" t="s">
        <v>2</v>
      </c>
      <c r="C280" s="24" t="s">
        <v>77</v>
      </c>
      <c r="D280" s="24" t="s">
        <v>77</v>
      </c>
      <c r="E280" s="24" t="s">
        <v>77</v>
      </c>
      <c r="F280" s="24" t="s">
        <v>5</v>
      </c>
      <c r="G280" s="24" t="s">
        <v>80</v>
      </c>
      <c r="H280" s="24" t="s">
        <v>70</v>
      </c>
      <c r="I280" s="24">
        <v>278.36491368550287</v>
      </c>
      <c r="J280" s="24">
        <v>15808.41895525104</v>
      </c>
      <c r="K280" s="24">
        <v>734724.77752268175</v>
      </c>
    </row>
    <row r="281" spans="1:11" ht="12.95" customHeight="1">
      <c r="A281" s="24" t="s">
        <v>121</v>
      </c>
      <c r="B281" s="24" t="s">
        <v>2</v>
      </c>
      <c r="C281" s="24" t="s">
        <v>77</v>
      </c>
      <c r="D281" s="24" t="s">
        <v>77</v>
      </c>
      <c r="E281" s="24" t="s">
        <v>77</v>
      </c>
      <c r="F281" s="24" t="s">
        <v>6</v>
      </c>
      <c r="G281" s="24" t="s">
        <v>6</v>
      </c>
      <c r="H281" s="24" t="s">
        <v>71</v>
      </c>
      <c r="I281" s="24">
        <v>2479.3040369968826</v>
      </c>
      <c r="J281" s="24">
        <v>36057.912867124607</v>
      </c>
      <c r="K281" s="24">
        <v>5300176.9252522439</v>
      </c>
    </row>
    <row r="282" spans="1:11" ht="12.95" customHeight="1">
      <c r="A282" s="24" t="s">
        <v>121</v>
      </c>
      <c r="B282" s="24" t="s">
        <v>2</v>
      </c>
      <c r="C282" s="24" t="s">
        <v>77</v>
      </c>
      <c r="D282" s="24" t="s">
        <v>77</v>
      </c>
      <c r="E282" s="24" t="s">
        <v>77</v>
      </c>
      <c r="F282" s="24" t="s">
        <v>6</v>
      </c>
      <c r="G282" s="24" t="s">
        <v>6</v>
      </c>
      <c r="H282" s="24" t="s">
        <v>72</v>
      </c>
      <c r="I282" s="24">
        <v>95.406130421223097</v>
      </c>
      <c r="J282" s="24">
        <v>1240.2460968565797</v>
      </c>
      <c r="K282" s="24">
        <v>145847.24146321625</v>
      </c>
    </row>
    <row r="283" spans="1:11" ht="12.95" customHeight="1">
      <c r="A283" s="24" t="s">
        <v>121</v>
      </c>
      <c r="B283" s="24" t="s">
        <v>79</v>
      </c>
      <c r="C283" s="24" t="s">
        <v>12</v>
      </c>
      <c r="D283" s="24" t="s">
        <v>11</v>
      </c>
      <c r="E283" s="24" t="s">
        <v>10</v>
      </c>
      <c r="F283" s="24" t="s">
        <v>6</v>
      </c>
      <c r="G283" s="24" t="s">
        <v>6</v>
      </c>
      <c r="H283" s="24" t="s">
        <v>71</v>
      </c>
      <c r="I283" s="24">
        <v>11189.917940510253</v>
      </c>
      <c r="J283" s="24">
        <v>48372.288031377357</v>
      </c>
      <c r="K283" s="24">
        <v>2693518.4073184403</v>
      </c>
    </row>
    <row r="284" spans="1:11" ht="12.95" customHeight="1">
      <c r="A284" s="24" t="s">
        <v>121</v>
      </c>
      <c r="B284" s="24" t="s">
        <v>79</v>
      </c>
      <c r="C284" s="24" t="s">
        <v>12</v>
      </c>
      <c r="D284" s="24" t="s">
        <v>11</v>
      </c>
      <c r="E284" s="24" t="s">
        <v>10</v>
      </c>
      <c r="F284" s="24" t="s">
        <v>5</v>
      </c>
      <c r="G284" s="24" t="s">
        <v>80</v>
      </c>
      <c r="H284" s="24" t="s">
        <v>70</v>
      </c>
      <c r="I284" s="24">
        <v>35922.48473972638</v>
      </c>
      <c r="J284" s="24">
        <v>124544.36020189745</v>
      </c>
      <c r="K284" s="24">
        <v>2444190.12058545</v>
      </c>
    </row>
    <row r="285" spans="1:11" ht="12.95" customHeight="1">
      <c r="A285" s="24" t="s">
        <v>121</v>
      </c>
      <c r="B285" s="24" t="s">
        <v>79</v>
      </c>
      <c r="C285" s="24" t="s">
        <v>12</v>
      </c>
      <c r="D285" s="24" t="s">
        <v>11</v>
      </c>
      <c r="E285" s="24" t="s">
        <v>10</v>
      </c>
      <c r="F285" s="24" t="s">
        <v>5</v>
      </c>
      <c r="G285" s="24" t="s">
        <v>1</v>
      </c>
      <c r="H285" s="24" t="s">
        <v>1</v>
      </c>
      <c r="I285" s="24">
        <v>199310.63697065646</v>
      </c>
      <c r="J285" s="24">
        <v>1091323.950197201</v>
      </c>
      <c r="K285" s="24">
        <v>52677367.285146102</v>
      </c>
    </row>
    <row r="286" spans="1:11" ht="12.95" customHeight="1">
      <c r="A286" s="24" t="s">
        <v>121</v>
      </c>
      <c r="B286" s="24" t="s">
        <v>79</v>
      </c>
      <c r="C286" s="24" t="s">
        <v>12</v>
      </c>
      <c r="D286" s="24" t="s">
        <v>11</v>
      </c>
      <c r="E286" s="24" t="s">
        <v>10</v>
      </c>
      <c r="F286" s="24" t="s">
        <v>5</v>
      </c>
      <c r="G286" s="24" t="s">
        <v>67</v>
      </c>
      <c r="H286" s="24" t="s">
        <v>67</v>
      </c>
      <c r="I286" s="24">
        <v>51646.690349106881</v>
      </c>
      <c r="J286" s="24">
        <v>436607.38187715906</v>
      </c>
      <c r="K286" s="24">
        <v>9450832.1720489468</v>
      </c>
    </row>
    <row r="287" spans="1:11" ht="12.95" customHeight="1">
      <c r="A287" s="24" t="s">
        <v>121</v>
      </c>
      <c r="B287" s="24" t="s">
        <v>78</v>
      </c>
      <c r="C287" s="24" t="s">
        <v>12</v>
      </c>
      <c r="D287" s="24" t="s">
        <v>11</v>
      </c>
      <c r="E287" s="24" t="s">
        <v>25</v>
      </c>
      <c r="F287" s="24" t="s">
        <v>6</v>
      </c>
      <c r="G287" s="24" t="s">
        <v>6</v>
      </c>
      <c r="H287" s="24" t="s">
        <v>71</v>
      </c>
      <c r="I287" s="24">
        <v>5145.7740502009101</v>
      </c>
      <c r="J287" s="24">
        <v>7045.0543025913476</v>
      </c>
      <c r="K287" s="24">
        <v>646696.93972111761</v>
      </c>
    </row>
    <row r="288" spans="1:11" ht="12.95" customHeight="1">
      <c r="A288" s="24" t="s">
        <v>121</v>
      </c>
      <c r="B288" s="24" t="s">
        <v>78</v>
      </c>
      <c r="C288" s="24" t="s">
        <v>12</v>
      </c>
      <c r="D288" s="24" t="s">
        <v>11</v>
      </c>
      <c r="E288" s="24" t="s">
        <v>25</v>
      </c>
      <c r="F288" s="24" t="s">
        <v>5</v>
      </c>
      <c r="G288" s="24" t="s">
        <v>80</v>
      </c>
      <c r="H288" s="24" t="s">
        <v>70</v>
      </c>
      <c r="I288" s="24">
        <v>26586.182846126616</v>
      </c>
      <c r="J288" s="24">
        <v>118436.33037403243</v>
      </c>
      <c r="K288" s="24">
        <v>4729841.0244129896</v>
      </c>
    </row>
    <row r="289" spans="1:11" ht="12.95" customHeight="1">
      <c r="A289" s="24" t="s">
        <v>121</v>
      </c>
      <c r="B289" s="24" t="s">
        <v>78</v>
      </c>
      <c r="C289" s="24" t="s">
        <v>12</v>
      </c>
      <c r="D289" s="24" t="s">
        <v>11</v>
      </c>
      <c r="E289" s="24" t="s">
        <v>25</v>
      </c>
      <c r="F289" s="24" t="s">
        <v>5</v>
      </c>
      <c r="G289" s="24" t="s">
        <v>1</v>
      </c>
      <c r="H289" s="24" t="s">
        <v>1</v>
      </c>
      <c r="I289" s="24">
        <v>196362.31334774842</v>
      </c>
      <c r="J289" s="24">
        <v>853290.61087801761</v>
      </c>
      <c r="K289" s="24">
        <v>31075613.717771262</v>
      </c>
    </row>
    <row r="290" spans="1:11" ht="12.95" customHeight="1">
      <c r="A290" s="24" t="s">
        <v>121</v>
      </c>
      <c r="B290" s="24" t="s">
        <v>78</v>
      </c>
      <c r="C290" s="24" t="s">
        <v>12</v>
      </c>
      <c r="D290" s="24" t="s">
        <v>11</v>
      </c>
      <c r="E290" s="24" t="s">
        <v>25</v>
      </c>
      <c r="F290" s="24" t="s">
        <v>5</v>
      </c>
      <c r="G290" s="24" t="s">
        <v>67</v>
      </c>
      <c r="H290" s="24" t="s">
        <v>67</v>
      </c>
      <c r="I290" s="24">
        <v>16680.429755924015</v>
      </c>
      <c r="J290" s="24">
        <v>138781.74486284566</v>
      </c>
      <c r="K290" s="24">
        <v>1283943.5062901352</v>
      </c>
    </row>
    <row r="291" spans="1:11" ht="12.95" customHeight="1">
      <c r="A291" s="24" t="s">
        <v>121</v>
      </c>
      <c r="B291" s="24" t="s">
        <v>78</v>
      </c>
      <c r="C291" s="24" t="s">
        <v>12</v>
      </c>
      <c r="D291" s="24" t="s">
        <v>11</v>
      </c>
      <c r="E291" s="24" t="s">
        <v>127</v>
      </c>
      <c r="F291" s="24" t="s">
        <v>6</v>
      </c>
      <c r="G291" s="24" t="s">
        <v>6</v>
      </c>
      <c r="H291" s="24" t="s">
        <v>71</v>
      </c>
      <c r="I291" s="24">
        <v>339.39971325132177</v>
      </c>
      <c r="J291" s="24">
        <v>998.16221534243255</v>
      </c>
      <c r="K291" s="24">
        <v>42136.668471454926</v>
      </c>
    </row>
    <row r="292" spans="1:11" ht="12.95" customHeight="1">
      <c r="A292" s="24" t="s">
        <v>121</v>
      </c>
      <c r="B292" s="24" t="s">
        <v>78</v>
      </c>
      <c r="C292" s="24" t="s">
        <v>12</v>
      </c>
      <c r="D292" s="24" t="s">
        <v>11</v>
      </c>
      <c r="E292" s="24" t="s">
        <v>127</v>
      </c>
      <c r="F292" s="24" t="s">
        <v>5</v>
      </c>
      <c r="G292" s="24" t="s">
        <v>80</v>
      </c>
      <c r="H292" s="24" t="s">
        <v>70</v>
      </c>
      <c r="I292" s="24">
        <v>387.42576259859135</v>
      </c>
      <c r="J292" s="24">
        <v>5560.5374684895105</v>
      </c>
      <c r="K292" s="24">
        <v>79490.398323842164</v>
      </c>
    </row>
    <row r="293" spans="1:11" ht="12.95" customHeight="1">
      <c r="A293" s="24" t="s">
        <v>121</v>
      </c>
      <c r="B293" s="24" t="s">
        <v>78</v>
      </c>
      <c r="C293" s="24" t="s">
        <v>12</v>
      </c>
      <c r="D293" s="24" t="s">
        <v>11</v>
      </c>
      <c r="E293" s="24" t="s">
        <v>127</v>
      </c>
      <c r="F293" s="24" t="s">
        <v>5</v>
      </c>
      <c r="G293" s="24" t="s">
        <v>1</v>
      </c>
      <c r="H293" s="24" t="s">
        <v>1</v>
      </c>
      <c r="I293" s="24">
        <v>9968.655725341554</v>
      </c>
      <c r="J293" s="24">
        <v>85979.491036811218</v>
      </c>
      <c r="K293" s="24">
        <v>1781013.0694213782</v>
      </c>
    </row>
    <row r="294" spans="1:11" ht="12.95" customHeight="1">
      <c r="A294" s="24" t="s">
        <v>121</v>
      </c>
      <c r="B294" s="24" t="s">
        <v>78</v>
      </c>
      <c r="C294" s="24" t="s">
        <v>12</v>
      </c>
      <c r="D294" s="24" t="s">
        <v>11</v>
      </c>
      <c r="E294" s="24" t="s">
        <v>127</v>
      </c>
      <c r="F294" s="24" t="s">
        <v>5</v>
      </c>
      <c r="G294" s="24" t="s">
        <v>67</v>
      </c>
      <c r="H294" s="24" t="s">
        <v>67</v>
      </c>
      <c r="I294" s="24">
        <v>4846.8087988085335</v>
      </c>
      <c r="J294" s="24">
        <v>48133.825657111724</v>
      </c>
      <c r="K294" s="24">
        <v>665145.74101279653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/>
  </sheetPr>
  <dimension ref="C1:I22"/>
  <sheetViews>
    <sheetView tabSelected="1" workbookViewId="0">
      <selection activeCell="F12" sqref="F12"/>
    </sheetView>
  </sheetViews>
  <sheetFormatPr baseColWidth="10" defaultRowHeight="12.75"/>
  <cols>
    <col min="1" max="2" width="11.7109375" style="2" customWidth="1"/>
    <col min="3" max="3" width="25.140625" style="2" customWidth="1"/>
    <col min="4" max="5" width="18.7109375" style="4" customWidth="1"/>
    <col min="6" max="7" width="18.7109375" style="3" customWidth="1"/>
    <col min="8" max="8" width="11.42578125" style="3"/>
    <col min="9" max="16384" width="11.42578125" style="2"/>
  </cols>
  <sheetData>
    <row r="1" spans="3:8" ht="15" customHeight="1"/>
    <row r="2" spans="3:8" ht="15" customHeight="1">
      <c r="C2" s="86"/>
      <c r="D2" s="91"/>
      <c r="E2" s="91"/>
      <c r="F2" s="91"/>
      <c r="G2" s="91"/>
      <c r="H2" s="2"/>
    </row>
    <row r="3" spans="3:8" ht="15" customHeight="1">
      <c r="C3" s="86"/>
      <c r="D3" s="91"/>
      <c r="E3" s="91"/>
      <c r="F3" s="91"/>
      <c r="G3" s="91"/>
      <c r="H3" s="2"/>
    </row>
    <row r="4" spans="3:8" ht="15" customHeight="1">
      <c r="C4" s="86" t="s">
        <v>143</v>
      </c>
      <c r="D4" s="91"/>
      <c r="E4" s="91"/>
      <c r="F4" s="91"/>
      <c r="G4" s="91"/>
      <c r="H4" s="2"/>
    </row>
    <row r="5" spans="3:8" ht="15" customHeight="1">
      <c r="C5" s="86" t="s">
        <v>169</v>
      </c>
      <c r="D5" s="89"/>
      <c r="E5" s="89"/>
      <c r="F5" s="90"/>
      <c r="G5" s="90"/>
      <c r="H5" s="2"/>
    </row>
    <row r="6" spans="3:8" ht="15" customHeight="1">
      <c r="C6" s="1"/>
      <c r="D6" s="5"/>
      <c r="E6" s="2"/>
      <c r="H6" s="2"/>
    </row>
    <row r="7" spans="3:8">
      <c r="C7" s="205" t="s">
        <v>41</v>
      </c>
      <c r="D7" s="207" t="s">
        <v>170</v>
      </c>
      <c r="E7" s="207"/>
      <c r="F7" s="207" t="s">
        <v>171</v>
      </c>
      <c r="G7" s="207"/>
      <c r="H7" s="2"/>
    </row>
    <row r="8" spans="3:8">
      <c r="C8" s="205"/>
      <c r="D8" s="208"/>
      <c r="E8" s="208"/>
      <c r="F8" s="208"/>
      <c r="G8" s="208"/>
      <c r="H8" s="2"/>
    </row>
    <row r="9" spans="3:8" ht="43.5" customHeight="1">
      <c r="C9" s="206"/>
      <c r="D9" s="102" t="s">
        <v>60</v>
      </c>
      <c r="E9" s="111" t="s">
        <v>61</v>
      </c>
      <c r="F9" s="102" t="s">
        <v>60</v>
      </c>
      <c r="G9" s="111" t="s">
        <v>61</v>
      </c>
      <c r="H9" s="2"/>
    </row>
    <row r="10" spans="3:8" ht="12.95" customHeight="1">
      <c r="C10" s="93"/>
      <c r="D10" s="93"/>
      <c r="E10" s="93"/>
      <c r="F10" s="93"/>
      <c r="G10" s="93"/>
      <c r="H10" s="2"/>
    </row>
    <row r="11" spans="3:8" ht="12.95" customHeight="1">
      <c r="C11" s="97" t="s">
        <v>27</v>
      </c>
      <c r="D11" s="100">
        <v>828179.05003520497</v>
      </c>
      <c r="E11" s="100">
        <v>551957349.52111447</v>
      </c>
      <c r="F11" s="100">
        <v>968758.12178098224</v>
      </c>
      <c r="G11" s="100">
        <v>562426433.59684014</v>
      </c>
      <c r="H11" s="2"/>
    </row>
    <row r="12" spans="3:8" ht="12.95" customHeight="1">
      <c r="C12" s="97"/>
      <c r="D12" s="100"/>
      <c r="E12" s="100"/>
      <c r="F12" s="232">
        <f>(F11/D11-1)*100</f>
        <v>16.974478132452319</v>
      </c>
      <c r="H12" s="2"/>
    </row>
    <row r="13" spans="3:8" ht="12.95" customHeight="1">
      <c r="C13" s="97" t="s">
        <v>28</v>
      </c>
      <c r="D13" s="100">
        <v>183282.62070000003</v>
      </c>
      <c r="E13" s="100">
        <v>11690540.711435435</v>
      </c>
      <c r="F13" s="100">
        <v>187348.54809999993</v>
      </c>
      <c r="G13" s="100">
        <v>10865219.275557294</v>
      </c>
      <c r="H13" s="2"/>
    </row>
    <row r="14" spans="3:8" ht="12.95" customHeight="1">
      <c r="C14" s="93"/>
      <c r="D14" s="110"/>
      <c r="E14" s="110"/>
      <c r="F14" s="110"/>
      <c r="G14" s="110"/>
      <c r="H14" s="2"/>
    </row>
    <row r="15" spans="3:8" ht="12.95" customHeight="1">
      <c r="C15" s="112" t="s">
        <v>29</v>
      </c>
      <c r="D15" s="113">
        <v>1011461.6707352051</v>
      </c>
      <c r="E15" s="114">
        <v>563647890.23254991</v>
      </c>
      <c r="F15" s="113">
        <v>1156106.6698809823</v>
      </c>
      <c r="G15" s="114">
        <v>573291652.87239742</v>
      </c>
      <c r="H15" s="2"/>
    </row>
    <row r="16" spans="3:8" ht="12.95" customHeight="1">
      <c r="C16" s="93"/>
      <c r="D16" s="93"/>
      <c r="E16" s="93"/>
      <c r="F16" s="93"/>
      <c r="G16" s="93"/>
      <c r="H16" s="2"/>
    </row>
    <row r="17" spans="3:9" ht="12.95" customHeight="1">
      <c r="C17" s="97" t="s">
        <v>30</v>
      </c>
      <c r="D17" s="100"/>
      <c r="E17" s="100">
        <v>148460448.41587099</v>
      </c>
      <c r="F17" s="100"/>
      <c r="G17" s="100">
        <v>180737598.15430456</v>
      </c>
      <c r="H17" s="2"/>
    </row>
    <row r="18" spans="3:9" ht="12.95" customHeight="1">
      <c r="C18" s="93"/>
      <c r="D18" s="110"/>
      <c r="E18" s="110"/>
      <c r="F18" s="110"/>
      <c r="G18" s="110"/>
      <c r="H18" s="2"/>
    </row>
    <row r="19" spans="3:9" ht="12.95" customHeight="1">
      <c r="C19" s="112" t="s">
        <v>42</v>
      </c>
      <c r="D19" s="106"/>
      <c r="E19" s="108">
        <v>712108338.64842093</v>
      </c>
      <c r="F19" s="106"/>
      <c r="G19" s="108">
        <v>754029251.02670193</v>
      </c>
      <c r="H19" s="2"/>
    </row>
    <row r="22" spans="3:9">
      <c r="E22" s="3"/>
      <c r="F22" s="195"/>
      <c r="G22" s="196"/>
      <c r="H22" s="196"/>
      <c r="I22" s="195"/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/>
  </sheetPr>
  <dimension ref="C1:R30"/>
  <sheetViews>
    <sheetView zoomScaleNormal="100" workbookViewId="0">
      <selection activeCell="D37" sqref="D37"/>
    </sheetView>
  </sheetViews>
  <sheetFormatPr baseColWidth="10" defaultRowHeight="12.75"/>
  <cols>
    <col min="1" max="2" width="11.42578125" style="11" customWidth="1"/>
    <col min="3" max="3" width="14.85546875" style="11" customWidth="1"/>
    <col min="4" max="4" width="15.7109375" style="12" customWidth="1"/>
    <col min="5" max="8" width="13.7109375" style="12" customWidth="1"/>
    <col min="9" max="9" width="15.7109375" style="11" customWidth="1"/>
    <col min="10" max="13" width="13.7109375" style="11" customWidth="1"/>
    <col min="14" max="16384" width="11.42578125" style="11"/>
  </cols>
  <sheetData>
    <row r="1" spans="3:18" ht="15" customHeight="1"/>
    <row r="2" spans="3:18" ht="15" customHeight="1"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3:18" s="13" customFormat="1" ht="15" customHeight="1"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3:18" ht="15" customHeight="1">
      <c r="C4" s="214" t="s">
        <v>144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86"/>
      <c r="O4" s="86"/>
    </row>
    <row r="5" spans="3:18" ht="15" customHeight="1"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86"/>
      <c r="O5" s="86"/>
    </row>
    <row r="6" spans="3:18" ht="15" customHeight="1">
      <c r="C6" s="86" t="s">
        <v>169</v>
      </c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3:18" ht="15" customHeight="1">
      <c r="C7" s="14"/>
      <c r="D7" s="14"/>
      <c r="E7" s="14"/>
      <c r="F7" s="14"/>
      <c r="G7" s="14"/>
      <c r="H7" s="14"/>
    </row>
    <row r="8" spans="3:18" ht="19.5" customHeight="1">
      <c r="C8" s="209" t="s">
        <v>64</v>
      </c>
      <c r="D8" s="211" t="s">
        <v>170</v>
      </c>
      <c r="E8" s="212"/>
      <c r="F8" s="212"/>
      <c r="G8" s="212"/>
      <c r="H8" s="213"/>
      <c r="I8" s="211" t="s">
        <v>171</v>
      </c>
      <c r="J8" s="212"/>
      <c r="K8" s="212"/>
      <c r="L8" s="212"/>
      <c r="M8" s="213"/>
    </row>
    <row r="9" spans="3:18" ht="54.95" customHeight="1">
      <c r="C9" s="210"/>
      <c r="D9" s="102" t="s">
        <v>62</v>
      </c>
      <c r="E9" s="103" t="s">
        <v>32</v>
      </c>
      <c r="F9" s="103" t="s">
        <v>33</v>
      </c>
      <c r="G9" s="103" t="s">
        <v>34</v>
      </c>
      <c r="H9" s="104" t="s">
        <v>61</v>
      </c>
      <c r="I9" s="102" t="s">
        <v>62</v>
      </c>
      <c r="J9" s="103" t="s">
        <v>32</v>
      </c>
      <c r="K9" s="103" t="s">
        <v>33</v>
      </c>
      <c r="L9" s="103" t="s">
        <v>34</v>
      </c>
      <c r="M9" s="104" t="s">
        <v>61</v>
      </c>
    </row>
    <row r="10" spans="3:18">
      <c r="C10" s="92"/>
      <c r="D10" s="109"/>
      <c r="E10" s="109"/>
      <c r="F10" s="109"/>
      <c r="G10" s="109"/>
      <c r="H10" s="109"/>
      <c r="I10" s="109"/>
      <c r="J10" s="109"/>
      <c r="K10" s="109"/>
      <c r="L10" s="109"/>
      <c r="M10" s="109"/>
    </row>
    <row r="11" spans="3:18">
      <c r="C11" s="95" t="s">
        <v>35</v>
      </c>
      <c r="D11" s="99">
        <v>709131.61666893389</v>
      </c>
      <c r="E11" s="96">
        <v>7.7479980803170205</v>
      </c>
      <c r="F11" s="96">
        <v>78.234776006675716</v>
      </c>
      <c r="G11" s="96">
        <v>606.1628943137556</v>
      </c>
      <c r="H11" s="99">
        <v>429849273.20943379</v>
      </c>
      <c r="I11" s="99">
        <v>824744.79880219663</v>
      </c>
      <c r="J11" s="96">
        <v>7.2002283237341587</v>
      </c>
      <c r="K11" s="96">
        <v>72.061189973639017</v>
      </c>
      <c r="L11" s="96">
        <v>518.85702109018371</v>
      </c>
      <c r="M11" s="99">
        <v>427924629.46613055</v>
      </c>
      <c r="N11" s="12"/>
      <c r="O11" s="12"/>
      <c r="P11" s="12"/>
      <c r="Q11" s="12"/>
      <c r="R11" s="12"/>
    </row>
    <row r="12" spans="3:18">
      <c r="C12" s="97" t="s">
        <v>9</v>
      </c>
      <c r="D12" s="100">
        <v>178871.20790471544</v>
      </c>
      <c r="E12" s="98">
        <v>6.386950519314512</v>
      </c>
      <c r="F12" s="98">
        <v>50.868844574113638</v>
      </c>
      <c r="G12" s="98">
        <v>324.89679326956428</v>
      </c>
      <c r="H12" s="100">
        <v>58114681.856495589</v>
      </c>
      <c r="I12" s="100">
        <v>258384.29812988947</v>
      </c>
      <c r="J12" s="98">
        <v>5.5949692834343105</v>
      </c>
      <c r="K12" s="98">
        <v>45.387717373318949</v>
      </c>
      <c r="L12" s="98">
        <v>253.94288454891733</v>
      </c>
      <c r="M12" s="100">
        <v>65614853.989251561</v>
      </c>
    </row>
    <row r="13" spans="3:18">
      <c r="C13" s="97" t="s">
        <v>18</v>
      </c>
      <c r="D13" s="100">
        <v>245838.71254580046</v>
      </c>
      <c r="E13" s="98">
        <v>5.5054326459907026</v>
      </c>
      <c r="F13" s="98">
        <v>55.64712497036264</v>
      </c>
      <c r="G13" s="98">
        <v>306.36149846735884</v>
      </c>
      <c r="H13" s="100">
        <v>75315516.356817722</v>
      </c>
      <c r="I13" s="100">
        <v>261934.89558073063</v>
      </c>
      <c r="J13" s="98">
        <v>4.7038548221434384</v>
      </c>
      <c r="K13" s="98">
        <v>58.937650705444611</v>
      </c>
      <c r="L13" s="98">
        <v>277.23415247661126</v>
      </c>
      <c r="M13" s="100">
        <v>72617298.780373529</v>
      </c>
    </row>
    <row r="14" spans="3:18">
      <c r="C14" s="97" t="s">
        <v>128</v>
      </c>
      <c r="D14" s="100">
        <v>10507.57746</v>
      </c>
      <c r="E14" s="98">
        <v>8.0182701409987729</v>
      </c>
      <c r="F14" s="98">
        <v>19.894805884443713</v>
      </c>
      <c r="G14" s="98">
        <v>159.52192798420171</v>
      </c>
      <c r="H14" s="100">
        <v>1676189.0148625411</v>
      </c>
      <c r="I14" s="100">
        <v>7906.8600000000006</v>
      </c>
      <c r="J14" s="98">
        <v>8.0182701409987729</v>
      </c>
      <c r="K14" s="98">
        <v>17.606473902393414</v>
      </c>
      <c r="L14" s="98">
        <v>141.17346397983525</v>
      </c>
      <c r="M14" s="100">
        <v>1116238.8154036002</v>
      </c>
    </row>
    <row r="15" spans="3:18">
      <c r="C15" s="97" t="s">
        <v>13</v>
      </c>
      <c r="D15" s="100">
        <v>47162.723024336578</v>
      </c>
      <c r="E15" s="98">
        <v>8.9428299363785122</v>
      </c>
      <c r="F15" s="98">
        <v>86.815702469983222</v>
      </c>
      <c r="G15" s="98">
        <v>776.37806299629597</v>
      </c>
      <c r="H15" s="100">
        <v>36616103.547265239</v>
      </c>
      <c r="I15" s="100">
        <v>67157.601079844128</v>
      </c>
      <c r="J15" s="98">
        <v>8.5142374045256517</v>
      </c>
      <c r="K15" s="98">
        <v>72.146297296832671</v>
      </c>
      <c r="L15" s="98">
        <v>614.2707030427207</v>
      </c>
      <c r="M15" s="100">
        <v>41252946.829978429</v>
      </c>
    </row>
    <row r="16" spans="3:18" ht="11.25" customHeight="1">
      <c r="C16" s="97" t="s">
        <v>21</v>
      </c>
      <c r="D16" s="100">
        <v>78543.977767677556</v>
      </c>
      <c r="E16" s="98">
        <v>12.634031785161705</v>
      </c>
      <c r="F16" s="98">
        <v>124.34134078643234</v>
      </c>
      <c r="G16" s="98">
        <v>1570.9324517054097</v>
      </c>
      <c r="H16" s="100">
        <v>123387283.56127289</v>
      </c>
      <c r="I16" s="100">
        <v>87854.984484022454</v>
      </c>
      <c r="J16" s="98">
        <v>12.578934828494996</v>
      </c>
      <c r="K16" s="98">
        <v>118.20918662666338</v>
      </c>
      <c r="L16" s="98">
        <v>1486.9456547062009</v>
      </c>
      <c r="M16" s="100">
        <v>130635587.42279789</v>
      </c>
    </row>
    <row r="17" spans="3:18">
      <c r="C17" s="97" t="s">
        <v>15</v>
      </c>
      <c r="D17" s="100">
        <v>25076.815660330019</v>
      </c>
      <c r="E17" s="98">
        <v>9.6642185380946692</v>
      </c>
      <c r="F17" s="98">
        <v>131.90507531818153</v>
      </c>
      <c r="G17" s="98">
        <v>1274.7594741587434</v>
      </c>
      <c r="H17" s="100">
        <v>31966908.344738036</v>
      </c>
      <c r="I17" s="100">
        <v>28923.420575153672</v>
      </c>
      <c r="J17" s="98">
        <v>10.6648278645735</v>
      </c>
      <c r="K17" s="98">
        <v>104.38989604802748</v>
      </c>
      <c r="L17" s="98">
        <v>1113.3002721529344</v>
      </c>
      <c r="M17" s="100">
        <v>32200451.997912366</v>
      </c>
    </row>
    <row r="18" spans="3:18">
      <c r="C18" s="97" t="s">
        <v>44</v>
      </c>
      <c r="D18" s="100">
        <v>24203.120801884117</v>
      </c>
      <c r="E18" s="98">
        <v>9.894882212292119</v>
      </c>
      <c r="F18" s="98">
        <v>90.248125153993442</v>
      </c>
      <c r="G18" s="98">
        <v>892.99456827896267</v>
      </c>
      <c r="H18" s="100">
        <v>21613255.411482088</v>
      </c>
      <c r="I18" s="100">
        <v>25605.938902278987</v>
      </c>
      <c r="J18" s="98">
        <v>11.410697632614681</v>
      </c>
      <c r="K18" s="98">
        <v>69.232798156039266</v>
      </c>
      <c r="L18" s="98">
        <v>789.99452601840721</v>
      </c>
      <c r="M18" s="100">
        <v>20228551.566362184</v>
      </c>
    </row>
    <row r="19" spans="3:18">
      <c r="C19" s="97" t="s">
        <v>16</v>
      </c>
      <c r="D19" s="100">
        <v>98927.481504189826</v>
      </c>
      <c r="E19" s="98">
        <v>10.293172204168737</v>
      </c>
      <c r="F19" s="98">
        <v>79.702563318253382</v>
      </c>
      <c r="G19" s="98">
        <v>820.39220934844445</v>
      </c>
      <c r="H19" s="100">
        <v>81159335.116499662</v>
      </c>
      <c r="I19" s="100">
        <v>86976.800050277161</v>
      </c>
      <c r="J19" s="98">
        <v>10.573311225394132</v>
      </c>
      <c r="K19" s="98">
        <v>69.874303872852934</v>
      </c>
      <c r="L19" s="98">
        <v>738.80276150543648</v>
      </c>
      <c r="M19" s="100">
        <v>64258700.064050958</v>
      </c>
    </row>
    <row r="20" spans="3:18">
      <c r="C20" s="93"/>
      <c r="D20" s="110"/>
      <c r="E20" s="94"/>
      <c r="F20" s="94"/>
      <c r="G20" s="94"/>
      <c r="H20" s="110"/>
      <c r="I20" s="110"/>
      <c r="J20" s="94"/>
      <c r="K20" s="94"/>
      <c r="L20" s="94"/>
      <c r="M20" s="110"/>
    </row>
    <row r="21" spans="3:18">
      <c r="C21" s="95" t="s">
        <v>36</v>
      </c>
      <c r="D21" s="99">
        <v>103550.52566123049</v>
      </c>
      <c r="E21" s="96">
        <v>11.795870742999663</v>
      </c>
      <c r="F21" s="96">
        <v>76.635097402943316</v>
      </c>
      <c r="G21" s="96">
        <v>903.97770334230847</v>
      </c>
      <c r="H21" s="99">
        <v>93607366.367127925</v>
      </c>
      <c r="I21" s="99">
        <v>119683.49269642927</v>
      </c>
      <c r="J21" s="96">
        <v>11.410335715677064</v>
      </c>
      <c r="K21" s="96">
        <v>76.310916989890657</v>
      </c>
      <c r="L21" s="96">
        <v>870.733181625817</v>
      </c>
      <c r="M21" s="99">
        <v>104212388.38365209</v>
      </c>
      <c r="N21" s="12"/>
      <c r="O21" s="12"/>
      <c r="P21" s="12"/>
      <c r="Q21" s="12"/>
      <c r="R21" s="12"/>
    </row>
    <row r="22" spans="3:18">
      <c r="C22" s="97" t="s">
        <v>0</v>
      </c>
      <c r="D22" s="100">
        <v>12088.963482210889</v>
      </c>
      <c r="E22" s="98">
        <v>16.181327559481392</v>
      </c>
      <c r="F22" s="98">
        <v>69.53651319693131</v>
      </c>
      <c r="G22" s="98">
        <v>1125.1930973837461</v>
      </c>
      <c r="H22" s="100">
        <v>13602418.264707867</v>
      </c>
      <c r="I22" s="100">
        <v>13319.080728929566</v>
      </c>
      <c r="J22" s="98">
        <v>16.66834228383992</v>
      </c>
      <c r="K22" s="98">
        <v>65.305671801786204</v>
      </c>
      <c r="L22" s="98">
        <v>1088.5372906682853</v>
      </c>
      <c r="M22" s="100">
        <v>14498316.050861161</v>
      </c>
    </row>
    <row r="23" spans="3:18">
      <c r="C23" s="97" t="s">
        <v>14</v>
      </c>
      <c r="D23" s="100">
        <v>27289.952664096676</v>
      </c>
      <c r="E23" s="98">
        <v>16.553230349048501</v>
      </c>
      <c r="F23" s="98">
        <v>63.280649864844456</v>
      </c>
      <c r="G23" s="98">
        <v>1047.4991738502554</v>
      </c>
      <c r="H23" s="100">
        <v>28586202.870053843</v>
      </c>
      <c r="I23" s="100">
        <v>26170.932489061492</v>
      </c>
      <c r="J23" s="98">
        <v>15.898746655202052</v>
      </c>
      <c r="K23" s="98">
        <v>68.724125958179101</v>
      </c>
      <c r="L23" s="98">
        <v>1092.6274677092845</v>
      </c>
      <c r="M23" s="100">
        <v>28595079.693113901</v>
      </c>
    </row>
    <row r="24" spans="3:18">
      <c r="C24" s="97" t="s">
        <v>7</v>
      </c>
      <c r="D24" s="100">
        <v>10687.924343001108</v>
      </c>
      <c r="E24" s="98">
        <v>9.2440995279626605</v>
      </c>
      <c r="F24" s="98">
        <v>99.375741436008653</v>
      </c>
      <c r="G24" s="98">
        <v>918.63924449954686</v>
      </c>
      <c r="H24" s="100">
        <v>9818346.7437228542</v>
      </c>
      <c r="I24" s="100">
        <v>12152.680217758634</v>
      </c>
      <c r="J24" s="98">
        <v>13.869731366797723</v>
      </c>
      <c r="K24" s="98">
        <v>72.856219404832899</v>
      </c>
      <c r="L24" s="98">
        <v>1010.4961915455078</v>
      </c>
      <c r="M24" s="100">
        <v>12280237.077115532</v>
      </c>
    </row>
    <row r="25" spans="3:18">
      <c r="C25" s="97" t="s">
        <v>8</v>
      </c>
      <c r="D25" s="100">
        <v>53483.685171921825</v>
      </c>
      <c r="E25" s="98">
        <v>8.8871218866824879</v>
      </c>
      <c r="F25" s="98">
        <v>87.521556068451844</v>
      </c>
      <c r="G25" s="98">
        <v>777.81473649244685</v>
      </c>
      <c r="H25" s="100">
        <v>41600398.488643363</v>
      </c>
      <c r="I25" s="100">
        <v>68040.799260679574</v>
      </c>
      <c r="J25" s="98">
        <v>8.2154002523201797</v>
      </c>
      <c r="K25" s="98">
        <v>87.370828873572137</v>
      </c>
      <c r="L25" s="98">
        <v>717.78632957336777</v>
      </c>
      <c r="M25" s="100">
        <v>48838755.562561505</v>
      </c>
    </row>
    <row r="26" spans="3:18">
      <c r="C26" s="97"/>
      <c r="D26" s="100"/>
      <c r="E26" s="98"/>
      <c r="F26" s="98"/>
      <c r="G26" s="98"/>
      <c r="H26" s="100"/>
      <c r="I26" s="100"/>
      <c r="J26" s="98"/>
      <c r="K26" s="98"/>
      <c r="L26" s="98"/>
      <c r="M26" s="100"/>
    </row>
    <row r="27" spans="3:18">
      <c r="C27" s="95" t="s">
        <v>17</v>
      </c>
      <c r="D27" s="99">
        <v>15496.907705040492</v>
      </c>
      <c r="E27" s="96">
        <v>23.910753602390123</v>
      </c>
      <c r="F27" s="96">
        <v>76.916119881783331</v>
      </c>
      <c r="G27" s="96">
        <v>1839.1223905452216</v>
      </c>
      <c r="H27" s="99">
        <v>28500709.944552734</v>
      </c>
      <c r="I27" s="99">
        <v>24329.830282356361</v>
      </c>
      <c r="J27" s="96">
        <v>16.186001457830429</v>
      </c>
      <c r="K27" s="96">
        <v>76.915212049378269</v>
      </c>
      <c r="L27" s="96">
        <v>1244.9497343605731</v>
      </c>
      <c r="M27" s="99">
        <v>30289415.747057378</v>
      </c>
    </row>
    <row r="28" spans="3:18">
      <c r="C28" s="93"/>
      <c r="D28" s="110"/>
      <c r="E28" s="94"/>
      <c r="F28" s="94"/>
      <c r="G28" s="94"/>
      <c r="H28" s="110"/>
      <c r="I28" s="110"/>
      <c r="J28" s="94"/>
      <c r="K28" s="94"/>
      <c r="L28" s="94"/>
      <c r="M28" s="110"/>
    </row>
    <row r="29" spans="3:18">
      <c r="C29" s="105" t="s">
        <v>37</v>
      </c>
      <c r="D29" s="106">
        <v>828179.05003520497</v>
      </c>
      <c r="E29" s="107">
        <v>8.556557621380934</v>
      </c>
      <c r="F29" s="107">
        <v>77.890089163403957</v>
      </c>
      <c r="G29" s="107">
        <v>666.47103606116468</v>
      </c>
      <c r="H29" s="108">
        <v>551957349.52111447</v>
      </c>
      <c r="I29" s="106">
        <v>968758.12178098224</v>
      </c>
      <c r="J29" s="107">
        <v>7.9460313021647719</v>
      </c>
      <c r="K29" s="107">
        <v>73.063436623881103</v>
      </c>
      <c r="L29" s="107">
        <v>580.56435445709121</v>
      </c>
      <c r="M29" s="108">
        <v>562426433.59684014</v>
      </c>
      <c r="N29" s="12"/>
      <c r="O29" s="12"/>
      <c r="P29" s="12"/>
      <c r="Q29" s="12"/>
      <c r="R29" s="12"/>
    </row>
    <row r="30" spans="3:18">
      <c r="C30" s="97" t="s">
        <v>153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/>
  </sheetPr>
  <dimension ref="A1:M20"/>
  <sheetViews>
    <sheetView zoomScaleNormal="100" workbookViewId="0">
      <selection activeCell="F27" sqref="F27"/>
    </sheetView>
  </sheetViews>
  <sheetFormatPr baseColWidth="10" defaultRowHeight="12.75"/>
  <cols>
    <col min="1" max="2" width="11.42578125" style="10"/>
    <col min="3" max="3" width="23" style="10" customWidth="1"/>
    <col min="4" max="5" width="13.7109375" style="16" customWidth="1"/>
    <col min="6" max="6" width="14.85546875" style="16" customWidth="1"/>
    <col min="7" max="8" width="13.7109375" style="16" customWidth="1"/>
    <col min="9" max="9" width="13.7109375" style="17" customWidth="1"/>
    <col min="10" max="10" width="13.7109375" style="16" customWidth="1"/>
    <col min="11" max="11" width="13.7109375" style="17" customWidth="1"/>
    <col min="12" max="13" width="13.7109375" style="10" customWidth="1"/>
    <col min="14" max="16384" width="11.42578125" style="10"/>
  </cols>
  <sheetData>
    <row r="1" spans="1:13" ht="15" customHeight="1">
      <c r="I1" s="16"/>
      <c r="J1" s="17"/>
      <c r="K1" s="10"/>
    </row>
    <row r="2" spans="1:13" ht="15" customHeight="1">
      <c r="D2" s="10"/>
      <c r="E2" s="10"/>
      <c r="F2" s="10"/>
      <c r="G2" s="10"/>
      <c r="H2" s="10"/>
      <c r="I2" s="10"/>
      <c r="J2" s="10"/>
      <c r="K2" s="10"/>
    </row>
    <row r="3" spans="1:13" ht="15" customHeight="1"/>
    <row r="4" spans="1:13" ht="15" customHeight="1">
      <c r="C4" s="217" t="s">
        <v>145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13" ht="15" customHeight="1"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1:13" ht="15" customHeight="1">
      <c r="C6" s="86" t="s">
        <v>169</v>
      </c>
      <c r="D6" s="18"/>
      <c r="E6" s="18"/>
      <c r="F6" s="19"/>
      <c r="G6" s="19"/>
      <c r="H6" s="19"/>
    </row>
    <row r="7" spans="1:13" ht="15" customHeight="1">
      <c r="C7" s="19"/>
      <c r="D7" s="19"/>
      <c r="E7" s="19"/>
      <c r="F7" s="19"/>
      <c r="G7" s="19"/>
      <c r="H7" s="19"/>
    </row>
    <row r="8" spans="1:13" ht="18" customHeight="1">
      <c r="C8" s="215" t="s">
        <v>38</v>
      </c>
      <c r="D8" s="211" t="s">
        <v>170</v>
      </c>
      <c r="E8" s="212"/>
      <c r="F8" s="212"/>
      <c r="G8" s="212"/>
      <c r="H8" s="213"/>
      <c r="I8" s="211" t="s">
        <v>171</v>
      </c>
      <c r="J8" s="212"/>
      <c r="K8" s="212"/>
      <c r="L8" s="212"/>
      <c r="M8" s="213"/>
    </row>
    <row r="9" spans="1:13" ht="66" customHeight="1">
      <c r="C9" s="216"/>
      <c r="D9" s="115" t="s">
        <v>62</v>
      </c>
      <c r="E9" s="103" t="s">
        <v>32</v>
      </c>
      <c r="F9" s="103" t="s">
        <v>33</v>
      </c>
      <c r="G9" s="103" t="s">
        <v>34</v>
      </c>
      <c r="H9" s="104" t="s">
        <v>61</v>
      </c>
      <c r="I9" s="115" t="s">
        <v>62</v>
      </c>
      <c r="J9" s="103" t="s">
        <v>32</v>
      </c>
      <c r="K9" s="103" t="s">
        <v>33</v>
      </c>
      <c r="L9" s="103" t="s">
        <v>34</v>
      </c>
      <c r="M9" s="104" t="s">
        <v>61</v>
      </c>
    </row>
    <row r="10" spans="1:13">
      <c r="C10" s="116"/>
      <c r="D10" s="117"/>
      <c r="E10" s="117"/>
      <c r="F10" s="117"/>
      <c r="G10" s="117"/>
      <c r="H10" s="117"/>
      <c r="I10" s="117"/>
      <c r="J10" s="117"/>
      <c r="K10" s="117"/>
      <c r="L10" s="117"/>
      <c r="M10" s="117"/>
    </row>
    <row r="11" spans="1:13" ht="15" customHeight="1">
      <c r="C11" s="95" t="s">
        <v>45</v>
      </c>
      <c r="D11" s="99">
        <v>755567.72947289352</v>
      </c>
      <c r="E11" s="96">
        <v>8.6944213360939351</v>
      </c>
      <c r="F11" s="96">
        <v>71.954931730710356</v>
      </c>
      <c r="G11" s="96">
        <v>625.60649367667065</v>
      </c>
      <c r="H11" s="99">
        <v>472688077.97078007</v>
      </c>
      <c r="I11" s="99">
        <v>876508.1242325668</v>
      </c>
      <c r="J11" s="96">
        <v>7.9997216196113401</v>
      </c>
      <c r="K11" s="96">
        <v>68.520955320668179</v>
      </c>
      <c r="L11" s="96">
        <v>548.14856767517188</v>
      </c>
      <c r="M11" s="99">
        <v>480456672.85373306</v>
      </c>
    </row>
    <row r="12" spans="1:13" ht="15" customHeight="1">
      <c r="C12" s="97" t="s">
        <v>46</v>
      </c>
      <c r="D12" s="100">
        <v>571272.19788668526</v>
      </c>
      <c r="E12" s="98">
        <v>7.5870790082745048</v>
      </c>
      <c r="F12" s="98">
        <v>88.309428854891436</v>
      </c>
      <c r="G12" s="98">
        <v>670.01061389765766</v>
      </c>
      <c r="H12" s="100">
        <v>382758436.00872219</v>
      </c>
      <c r="I12" s="100">
        <v>622489.13461799093</v>
      </c>
      <c r="J12" s="98">
        <v>6.7850665764303049</v>
      </c>
      <c r="K12" s="98">
        <v>90.513952903819344</v>
      </c>
      <c r="L12" s="98">
        <v>614.14319654829137</v>
      </c>
      <c r="M12" s="100">
        <v>382297466.9508726</v>
      </c>
    </row>
    <row r="13" spans="1:13" s="16" customFormat="1" ht="15" customHeight="1">
      <c r="A13" s="10"/>
      <c r="B13" s="10"/>
      <c r="C13" s="97" t="s">
        <v>47</v>
      </c>
      <c r="D13" s="100">
        <v>110424.94476756851</v>
      </c>
      <c r="E13" s="98">
        <v>11.083339258811254</v>
      </c>
      <c r="F13" s="98">
        <v>32.907657953826195</v>
      </c>
      <c r="G13" s="98">
        <v>364.72673731517432</v>
      </c>
      <c r="H13" s="100">
        <v>40274929.82328359</v>
      </c>
      <c r="I13" s="100">
        <v>152155.1177091955</v>
      </c>
      <c r="J13" s="98">
        <v>11.050756963605631</v>
      </c>
      <c r="K13" s="98">
        <v>32.122954129350475</v>
      </c>
      <c r="L13" s="98">
        <v>354.98295903650398</v>
      </c>
      <c r="M13" s="100">
        <v>54012473.916957788</v>
      </c>
    </row>
    <row r="14" spans="1:13" s="16" customFormat="1" ht="15" customHeight="1">
      <c r="A14" s="10"/>
      <c r="B14" s="10"/>
      <c r="C14" s="97" t="s">
        <v>57</v>
      </c>
      <c r="D14" s="100">
        <v>73870.586818639727</v>
      </c>
      <c r="E14" s="98">
        <v>13.686905782731506</v>
      </c>
      <c r="F14" s="98">
        <v>49.11155008817029</v>
      </c>
      <c r="G14" s="98">
        <v>672.18515890068591</v>
      </c>
      <c r="H14" s="100">
        <v>49654712.138774261</v>
      </c>
      <c r="I14" s="100">
        <v>101863.87190538041</v>
      </c>
      <c r="J14" s="98">
        <v>10.865103813799797</v>
      </c>
      <c r="K14" s="98">
        <v>39.888205603123666</v>
      </c>
      <c r="L14" s="98">
        <v>433.38949482412937</v>
      </c>
      <c r="M14" s="100">
        <v>44146731.985902637</v>
      </c>
    </row>
    <row r="15" spans="1:13" s="16" customFormat="1" ht="15" customHeight="1">
      <c r="A15" s="10"/>
      <c r="B15" s="10"/>
      <c r="C15" s="97" t="s">
        <v>48</v>
      </c>
      <c r="D15" s="100"/>
      <c r="E15" s="98"/>
      <c r="F15" s="98"/>
      <c r="G15" s="98"/>
      <c r="H15" s="100"/>
      <c r="I15" s="100"/>
      <c r="J15" s="98"/>
      <c r="K15" s="98"/>
      <c r="L15" s="98"/>
      <c r="M15" s="100"/>
    </row>
    <row r="16" spans="1:13" s="16" customFormat="1" ht="15" customHeight="1">
      <c r="A16" s="10"/>
      <c r="B16" s="10"/>
      <c r="C16" s="95" t="s">
        <v>49</v>
      </c>
      <c r="D16" s="99">
        <v>72611.320562311448</v>
      </c>
      <c r="E16" s="96">
        <v>7.1219965488686947</v>
      </c>
      <c r="F16" s="96">
        <v>153.2846876077262</v>
      </c>
      <c r="G16" s="96">
        <v>1091.693016136642</v>
      </c>
      <c r="H16" s="99">
        <v>79269271.550334349</v>
      </c>
      <c r="I16" s="99">
        <v>92249.997548415224</v>
      </c>
      <c r="J16" s="96">
        <v>7.4358957933823007</v>
      </c>
      <c r="K16" s="96">
        <v>119.496176435245</v>
      </c>
      <c r="L16" s="96">
        <v>888.5611156801076</v>
      </c>
      <c r="M16" s="99">
        <v>81969760.743106991</v>
      </c>
    </row>
    <row r="17" spans="1:13" s="16" customFormat="1" ht="15" customHeight="1">
      <c r="A17" s="10"/>
      <c r="B17" s="10"/>
      <c r="C17" s="97" t="s">
        <v>50</v>
      </c>
      <c r="D17" s="100">
        <v>67004.388977994691</v>
      </c>
      <c r="E17" s="98">
        <v>7.1274686582222575</v>
      </c>
      <c r="F17" s="98">
        <v>156.4034562220678</v>
      </c>
      <c r="G17" s="98">
        <v>1114.7607322604254</v>
      </c>
      <c r="H17" s="100">
        <v>74693861.721771732</v>
      </c>
      <c r="I17" s="100">
        <v>83216.37587936176</v>
      </c>
      <c r="J17" s="98">
        <v>7.5357334717280118</v>
      </c>
      <c r="K17" s="98">
        <v>119.31447566408964</v>
      </c>
      <c r="L17" s="98">
        <v>899.12208792355761</v>
      </c>
      <c r="M17" s="100">
        <v>74821681.630083323</v>
      </c>
    </row>
    <row r="18" spans="1:13" s="16" customFormat="1" ht="15" customHeight="1">
      <c r="A18" s="10"/>
      <c r="B18" s="10"/>
      <c r="C18" s="97" t="s">
        <v>51</v>
      </c>
      <c r="D18" s="100">
        <v>5606.9315843167697</v>
      </c>
      <c r="E18" s="98">
        <v>7.0566033229763017</v>
      </c>
      <c r="F18" s="98">
        <v>115.64025456137723</v>
      </c>
      <c r="G18" s="98">
        <v>816.02740460763994</v>
      </c>
      <c r="H18" s="100">
        <v>4575409.8285626164</v>
      </c>
      <c r="I18" s="100">
        <v>9033.6216690534602</v>
      </c>
      <c r="J18" s="98">
        <v>6.5162059865132651</v>
      </c>
      <c r="K18" s="98">
        <v>121.43186014668278</v>
      </c>
      <c r="L18" s="98">
        <v>791.27501404125587</v>
      </c>
      <c r="M18" s="100">
        <v>7148079.1130236704</v>
      </c>
    </row>
    <row r="19" spans="1:13" ht="15" customHeight="1">
      <c r="C19" s="97" t="s">
        <v>48</v>
      </c>
      <c r="D19" s="97"/>
      <c r="E19" s="118"/>
      <c r="F19" s="118"/>
      <c r="G19" s="118"/>
      <c r="H19" s="119"/>
      <c r="I19" s="118"/>
      <c r="J19" s="120"/>
      <c r="K19" s="118"/>
      <c r="L19" s="97"/>
      <c r="M19" s="97"/>
    </row>
    <row r="20" spans="1:13" ht="15" customHeight="1">
      <c r="C20" s="105" t="s">
        <v>37</v>
      </c>
      <c r="D20" s="106">
        <v>828179.05003520497</v>
      </c>
      <c r="E20" s="107">
        <v>8.556557621380934</v>
      </c>
      <c r="F20" s="107">
        <v>77.890089163403957</v>
      </c>
      <c r="G20" s="107">
        <v>666.47103606116457</v>
      </c>
      <c r="H20" s="108">
        <v>551957349.52111447</v>
      </c>
      <c r="I20" s="106">
        <v>968758.12178098224</v>
      </c>
      <c r="J20" s="107">
        <v>7.9460313021647719</v>
      </c>
      <c r="K20" s="107">
        <v>73.063436623881103</v>
      </c>
      <c r="L20" s="107">
        <v>580.56435445709121</v>
      </c>
      <c r="M20" s="108">
        <v>562426433.59684014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/>
  </sheetPr>
  <dimension ref="C1:N40"/>
  <sheetViews>
    <sheetView topLeftCell="B10" workbookViewId="0">
      <selection activeCell="G16" sqref="G16"/>
    </sheetView>
  </sheetViews>
  <sheetFormatPr baseColWidth="10" defaultRowHeight="12.75"/>
  <cols>
    <col min="1" max="2" width="11.42578125" style="10"/>
    <col min="3" max="3" width="16.42578125" style="10" customWidth="1"/>
    <col min="4" max="4" width="14.85546875" style="10" customWidth="1"/>
    <col min="5" max="6" width="13.7109375" style="10" customWidth="1"/>
    <col min="7" max="7" width="14.42578125" style="10" customWidth="1"/>
    <col min="8" max="14" width="13.7109375" style="10" customWidth="1"/>
    <col min="15" max="16384" width="11.42578125" style="10"/>
  </cols>
  <sheetData>
    <row r="1" spans="3:14" ht="15" customHeight="1"/>
    <row r="2" spans="3:14" ht="15" customHeight="1"/>
    <row r="3" spans="3:14" ht="15" customHeight="1"/>
    <row r="4" spans="3:14" ht="15" customHeight="1">
      <c r="C4" s="217" t="s">
        <v>146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</row>
    <row r="5" spans="3:14" ht="15" customHeight="1"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3:14" ht="15" customHeight="1">
      <c r="C6" s="87" t="s">
        <v>169</v>
      </c>
      <c r="D6" s="122"/>
      <c r="E6" s="122"/>
      <c r="F6" s="122"/>
      <c r="G6" s="101"/>
      <c r="H6" s="123"/>
      <c r="I6" s="101"/>
      <c r="J6" s="101"/>
      <c r="K6" s="101"/>
      <c r="L6" s="101"/>
      <c r="M6" s="101"/>
      <c r="N6" s="101"/>
    </row>
    <row r="7" spans="3:14" ht="15" customHeight="1">
      <c r="C7" s="7"/>
      <c r="D7" s="15"/>
      <c r="H7" s="17"/>
    </row>
    <row r="8" spans="3:14" ht="19.5" customHeight="1">
      <c r="C8" s="219" t="s">
        <v>65</v>
      </c>
      <c r="D8" s="209" t="s">
        <v>66</v>
      </c>
      <c r="E8" s="211" t="s">
        <v>170</v>
      </c>
      <c r="F8" s="212"/>
      <c r="G8" s="212"/>
      <c r="H8" s="212"/>
      <c r="I8" s="213"/>
      <c r="J8" s="211" t="s">
        <v>171</v>
      </c>
      <c r="K8" s="212"/>
      <c r="L8" s="212"/>
      <c r="M8" s="212"/>
      <c r="N8" s="213"/>
    </row>
    <row r="9" spans="3:14" ht="63.75" customHeight="1">
      <c r="C9" s="220"/>
      <c r="D9" s="210"/>
      <c r="E9" s="102" t="s">
        <v>62</v>
      </c>
      <c r="F9" s="103" t="s">
        <v>32</v>
      </c>
      <c r="G9" s="103" t="s">
        <v>33</v>
      </c>
      <c r="H9" s="103" t="s">
        <v>34</v>
      </c>
      <c r="I9" s="104" t="s">
        <v>61</v>
      </c>
      <c r="J9" s="102" t="s">
        <v>62</v>
      </c>
      <c r="K9" s="103" t="s">
        <v>32</v>
      </c>
      <c r="L9" s="103" t="s">
        <v>33</v>
      </c>
      <c r="M9" s="103" t="s">
        <v>34</v>
      </c>
      <c r="N9" s="104" t="s">
        <v>61</v>
      </c>
    </row>
    <row r="10" spans="3:14" ht="15" customHeight="1">
      <c r="C10" s="221" t="s">
        <v>74</v>
      </c>
      <c r="D10" s="97" t="s">
        <v>52</v>
      </c>
      <c r="E10" s="120">
        <v>197439.25719299988</v>
      </c>
      <c r="F10" s="118">
        <v>4.3335095559244241</v>
      </c>
      <c r="G10" s="118">
        <v>46.595573813503897</v>
      </c>
      <c r="H10" s="118">
        <v>201.922364384601</v>
      </c>
      <c r="I10" s="120">
        <v>39867401.634749874</v>
      </c>
      <c r="J10" s="120">
        <v>199130.86</v>
      </c>
      <c r="K10" s="118">
        <v>3.1573889871111072</v>
      </c>
      <c r="L10" s="118">
        <v>51.072617353297758</v>
      </c>
      <c r="M10" s="118">
        <v>161.25611957424195</v>
      </c>
      <c r="N10" s="120">
        <v>32111069.771081634</v>
      </c>
    </row>
    <row r="11" spans="3:14" ht="15" customHeight="1">
      <c r="C11" s="221"/>
      <c r="D11" s="97" t="s">
        <v>13</v>
      </c>
      <c r="E11" s="120">
        <v>0</v>
      </c>
      <c r="F11" s="119">
        <v>0</v>
      </c>
      <c r="G11" s="119">
        <v>0</v>
      </c>
      <c r="H11" s="118">
        <v>0</v>
      </c>
      <c r="I11" s="120">
        <v>0</v>
      </c>
      <c r="J11" s="120">
        <v>0</v>
      </c>
      <c r="K11" s="119">
        <v>0</v>
      </c>
      <c r="L11" s="119">
        <v>0</v>
      </c>
      <c r="M11" s="118">
        <v>0</v>
      </c>
      <c r="N11" s="120">
        <v>0</v>
      </c>
    </row>
    <row r="12" spans="3:14" ht="15" customHeight="1">
      <c r="C12" s="221"/>
      <c r="D12" s="97" t="s">
        <v>53</v>
      </c>
      <c r="E12" s="120">
        <v>0</v>
      </c>
      <c r="F12" s="119">
        <v>0</v>
      </c>
      <c r="G12" s="119">
        <v>0</v>
      </c>
      <c r="H12" s="118">
        <v>0</v>
      </c>
      <c r="I12" s="120">
        <v>0</v>
      </c>
      <c r="J12" s="120">
        <v>0</v>
      </c>
      <c r="K12" s="119">
        <v>0</v>
      </c>
      <c r="L12" s="119">
        <v>0</v>
      </c>
      <c r="M12" s="118">
        <v>0</v>
      </c>
      <c r="N12" s="120">
        <v>0</v>
      </c>
    </row>
    <row r="13" spans="3:14" ht="15" customHeight="1">
      <c r="C13" s="221"/>
      <c r="D13" s="97" t="s">
        <v>54</v>
      </c>
      <c r="E13" s="120">
        <v>0</v>
      </c>
      <c r="F13" s="119">
        <v>0</v>
      </c>
      <c r="G13" s="119">
        <v>0</v>
      </c>
      <c r="H13" s="118">
        <v>0</v>
      </c>
      <c r="I13" s="120">
        <v>0</v>
      </c>
      <c r="J13" s="120">
        <v>0</v>
      </c>
      <c r="K13" s="119">
        <v>0</v>
      </c>
      <c r="L13" s="119">
        <v>0</v>
      </c>
      <c r="M13" s="118">
        <v>0</v>
      </c>
      <c r="N13" s="120">
        <v>0</v>
      </c>
    </row>
    <row r="14" spans="3:14" ht="15" customHeight="1">
      <c r="C14" s="221"/>
      <c r="D14" s="97" t="s">
        <v>36</v>
      </c>
      <c r="E14" s="120">
        <v>0</v>
      </c>
      <c r="F14" s="119">
        <v>0</v>
      </c>
      <c r="G14" s="119">
        <v>0</v>
      </c>
      <c r="H14" s="118">
        <v>0</v>
      </c>
      <c r="I14" s="120">
        <v>0</v>
      </c>
      <c r="J14" s="120">
        <v>0</v>
      </c>
      <c r="K14" s="119">
        <v>0</v>
      </c>
      <c r="L14" s="119">
        <v>0</v>
      </c>
      <c r="M14" s="118">
        <v>0</v>
      </c>
      <c r="N14" s="120">
        <v>0</v>
      </c>
    </row>
    <row r="15" spans="3:14" ht="15" customHeight="1">
      <c r="C15" s="221"/>
      <c r="D15" s="97" t="s">
        <v>17</v>
      </c>
      <c r="E15" s="120">
        <v>0</v>
      </c>
      <c r="F15" s="119">
        <v>0</v>
      </c>
      <c r="G15" s="119">
        <v>0</v>
      </c>
      <c r="H15" s="118">
        <v>0</v>
      </c>
      <c r="I15" s="120">
        <v>0</v>
      </c>
      <c r="J15" s="120">
        <v>0</v>
      </c>
      <c r="K15" s="119">
        <v>0</v>
      </c>
      <c r="L15" s="119">
        <v>0</v>
      </c>
      <c r="M15" s="118">
        <v>0</v>
      </c>
      <c r="N15" s="120">
        <v>0</v>
      </c>
    </row>
    <row r="16" spans="3:14" ht="15" customHeight="1">
      <c r="C16" s="124"/>
      <c r="D16" s="125" t="s">
        <v>42</v>
      </c>
      <c r="E16" s="113">
        <v>197439.25719299988</v>
      </c>
      <c r="F16" s="126">
        <v>4.3335095559244241</v>
      </c>
      <c r="G16" s="126">
        <v>46.595573813503897</v>
      </c>
      <c r="H16" s="126">
        <v>201.922364384601</v>
      </c>
      <c r="I16" s="114">
        <v>39867401.634749874</v>
      </c>
      <c r="J16" s="113">
        <v>199130.86</v>
      </c>
      <c r="K16" s="126">
        <v>3.1573889871111072</v>
      </c>
      <c r="L16" s="126">
        <v>51.072617353297758</v>
      </c>
      <c r="M16" s="126">
        <v>161.25611957424195</v>
      </c>
      <c r="N16" s="114">
        <v>32111069.771081634</v>
      </c>
    </row>
    <row r="17" spans="3:14" ht="15" customHeight="1">
      <c r="C17" s="221" t="s">
        <v>39</v>
      </c>
      <c r="D17" s="97" t="s">
        <v>52</v>
      </c>
      <c r="E17" s="120">
        <v>121065.98946551581</v>
      </c>
      <c r="F17" s="118">
        <v>8.5514153237028747</v>
      </c>
      <c r="G17" s="118">
        <v>67.797633295298496</v>
      </c>
      <c r="H17" s="118">
        <v>579.76572027220379</v>
      </c>
      <c r="I17" s="120">
        <v>70189910.582941815</v>
      </c>
      <c r="J17" s="120">
        <v>147250.2437106201</v>
      </c>
      <c r="K17" s="118">
        <v>8.1636494598390019</v>
      </c>
      <c r="L17" s="118">
        <v>64.540958083712567</v>
      </c>
      <c r="M17" s="118">
        <v>526.88975759759182</v>
      </c>
      <c r="N17" s="120">
        <v>77584645.214874938</v>
      </c>
    </row>
    <row r="18" spans="3:14" ht="15" customHeight="1">
      <c r="C18" s="221"/>
      <c r="D18" s="97" t="s">
        <v>13</v>
      </c>
      <c r="E18" s="120">
        <v>47162.723024336578</v>
      </c>
      <c r="F18" s="118">
        <v>8.9428299363785122</v>
      </c>
      <c r="G18" s="118">
        <v>86.815702469983222</v>
      </c>
      <c r="H18" s="118">
        <v>776.37806299629597</v>
      </c>
      <c r="I18" s="120">
        <v>36616103.547265239</v>
      </c>
      <c r="J18" s="120">
        <v>67157.601079844128</v>
      </c>
      <c r="K18" s="118">
        <v>8.5142374045256517</v>
      </c>
      <c r="L18" s="118">
        <v>72.146297296832671</v>
      </c>
      <c r="M18" s="118">
        <v>614.2707030427207</v>
      </c>
      <c r="N18" s="120">
        <v>41252946.829978429</v>
      </c>
    </row>
    <row r="19" spans="3:14" ht="15" customHeight="1">
      <c r="C19" s="221"/>
      <c r="D19" s="97" t="s">
        <v>53</v>
      </c>
      <c r="E19" s="120">
        <v>108573.51587695078</v>
      </c>
      <c r="F19" s="118">
        <v>12.317416291200074</v>
      </c>
      <c r="G19" s="118">
        <v>121.17356199247389</v>
      </c>
      <c r="H19" s="118">
        <v>1492.5452065488398</v>
      </c>
      <c r="I19" s="120">
        <v>162050880.68029726</v>
      </c>
      <c r="J19" s="120">
        <v>121827.2039153712</v>
      </c>
      <c r="K19" s="118">
        <v>12.626270839414083</v>
      </c>
      <c r="L19" s="118">
        <v>109.9259858417485</v>
      </c>
      <c r="M19" s="118">
        <v>1387.9552695275145</v>
      </c>
      <c r="N19" s="120">
        <v>169090709.64614248</v>
      </c>
    </row>
    <row r="20" spans="3:14" ht="15" customHeight="1">
      <c r="C20" s="221"/>
      <c r="D20" s="97" t="s">
        <v>54</v>
      </c>
      <c r="E20" s="120">
        <v>118177.87985713073</v>
      </c>
      <c r="F20" s="118">
        <v>9.7742012204271234</v>
      </c>
      <c r="G20" s="118">
        <v>83.175802447748396</v>
      </c>
      <c r="H20" s="118">
        <v>812.97702979478777</v>
      </c>
      <c r="I20" s="120">
        <v>96075901.753695413</v>
      </c>
      <c r="J20" s="120">
        <v>107533.9400963611</v>
      </c>
      <c r="K20" s="118">
        <v>10.11007831933787</v>
      </c>
      <c r="L20" s="118">
        <v>71.959408016327146</v>
      </c>
      <c r="M20" s="118">
        <v>727.51525085825676</v>
      </c>
      <c r="N20" s="120">
        <v>78232581.404980898</v>
      </c>
    </row>
    <row r="21" spans="3:14" ht="15" customHeight="1">
      <c r="C21" s="221"/>
      <c r="D21" s="97" t="s">
        <v>36</v>
      </c>
      <c r="E21" s="120">
        <v>103550.52566123051</v>
      </c>
      <c r="F21" s="118">
        <v>11.795870742999663</v>
      </c>
      <c r="G21" s="118">
        <v>76.635097402943302</v>
      </c>
      <c r="H21" s="118">
        <v>903.97770334230836</v>
      </c>
      <c r="I21" s="120">
        <v>93607366.367127925</v>
      </c>
      <c r="J21" s="120">
        <v>119683.49269642928</v>
      </c>
      <c r="K21" s="118">
        <v>11.410335715677064</v>
      </c>
      <c r="L21" s="118">
        <v>76.310916989890657</v>
      </c>
      <c r="M21" s="118">
        <v>870.733181625817</v>
      </c>
      <c r="N21" s="120">
        <v>104212388.38365211</v>
      </c>
    </row>
    <row r="22" spans="3:14" ht="15" customHeight="1">
      <c r="C22" s="221"/>
      <c r="D22" s="97" t="s">
        <v>17</v>
      </c>
      <c r="E22" s="120">
        <v>15496.907705040492</v>
      </c>
      <c r="F22" s="118">
        <v>23.910753602390123</v>
      </c>
      <c r="G22" s="118">
        <v>76.916119881783331</v>
      </c>
      <c r="H22" s="118">
        <v>1839.1223905452216</v>
      </c>
      <c r="I22" s="120">
        <v>28500709.944552734</v>
      </c>
      <c r="J22" s="120">
        <v>24329.830282356361</v>
      </c>
      <c r="K22" s="118">
        <v>16.186001457830429</v>
      </c>
      <c r="L22" s="118">
        <v>76.915212049378269</v>
      </c>
      <c r="M22" s="118">
        <v>1244.9497343605731</v>
      </c>
      <c r="N22" s="120">
        <v>30289415.747057378</v>
      </c>
    </row>
    <row r="23" spans="3:14" ht="15" customHeight="1">
      <c r="C23" s="124"/>
      <c r="D23" s="125" t="s">
        <v>42</v>
      </c>
      <c r="E23" s="113">
        <v>514027.54159020481</v>
      </c>
      <c r="F23" s="126">
        <v>10.780559890392176</v>
      </c>
      <c r="G23" s="126">
        <v>87.889643602081804</v>
      </c>
      <c r="H23" s="126">
        <v>947.49956659746647</v>
      </c>
      <c r="I23" s="114">
        <v>487040872.87588042</v>
      </c>
      <c r="J23" s="113">
        <v>587782.31178098219</v>
      </c>
      <c r="K23" s="126">
        <v>10.477903700939654</v>
      </c>
      <c r="L23" s="126">
        <v>81.293217109401652</v>
      </c>
      <c r="M23" s="126">
        <v>851.78250041189051</v>
      </c>
      <c r="N23" s="114">
        <v>500662687.22668618</v>
      </c>
    </row>
    <row r="24" spans="3:14" ht="15" customHeight="1">
      <c r="C24" s="221" t="s">
        <v>75</v>
      </c>
      <c r="D24" s="97" t="s">
        <v>52</v>
      </c>
      <c r="E24" s="120">
        <v>116712.25125200019</v>
      </c>
      <c r="F24" s="118">
        <v>5.9055681804458393</v>
      </c>
      <c r="G24" s="118">
        <v>36.342396242892001</v>
      </c>
      <c r="H24" s="118">
        <v>214.6224988531774</v>
      </c>
      <c r="I24" s="120">
        <v>25049075.010484163</v>
      </c>
      <c r="J24" s="120">
        <v>181844.95</v>
      </c>
      <c r="K24" s="118">
        <v>5.006035722098698</v>
      </c>
      <c r="L24" s="118">
        <v>32.573821482200366</v>
      </c>
      <c r="M24" s="118">
        <v>163.06571394516101</v>
      </c>
      <c r="N24" s="120">
        <v>29652676.599072106</v>
      </c>
    </row>
    <row r="25" spans="3:14" ht="15" customHeight="1">
      <c r="C25" s="221"/>
      <c r="D25" s="97" t="s">
        <v>13</v>
      </c>
      <c r="E25" s="120">
        <v>0</v>
      </c>
      <c r="F25" s="119">
        <v>0</v>
      </c>
      <c r="G25" s="119">
        <v>0</v>
      </c>
      <c r="H25" s="118">
        <v>0</v>
      </c>
      <c r="I25" s="120">
        <v>0</v>
      </c>
      <c r="J25" s="120">
        <v>0</v>
      </c>
      <c r="K25" s="119">
        <v>0</v>
      </c>
      <c r="L25" s="119">
        <v>0</v>
      </c>
      <c r="M25" s="118">
        <v>0</v>
      </c>
      <c r="N25" s="120">
        <v>0</v>
      </c>
    </row>
    <row r="26" spans="3:14" ht="15" customHeight="1">
      <c r="C26" s="221"/>
      <c r="D26" s="97" t="s">
        <v>53</v>
      </c>
      <c r="E26" s="120">
        <v>0</v>
      </c>
      <c r="F26" s="119">
        <v>0</v>
      </c>
      <c r="G26" s="119">
        <v>0</v>
      </c>
      <c r="H26" s="118">
        <v>0</v>
      </c>
      <c r="I26" s="120">
        <v>0</v>
      </c>
      <c r="J26" s="120">
        <v>0</v>
      </c>
      <c r="K26" s="119">
        <v>0</v>
      </c>
      <c r="L26" s="119">
        <v>0</v>
      </c>
      <c r="M26" s="118">
        <v>0</v>
      </c>
      <c r="N26" s="120">
        <v>0</v>
      </c>
    </row>
    <row r="27" spans="3:14" ht="15" customHeight="1">
      <c r="C27" s="221"/>
      <c r="D27" s="97" t="s">
        <v>54</v>
      </c>
      <c r="E27" s="120">
        <v>0</v>
      </c>
      <c r="F27" s="119">
        <v>0</v>
      </c>
      <c r="G27" s="119">
        <v>0</v>
      </c>
      <c r="H27" s="118">
        <v>0</v>
      </c>
      <c r="I27" s="120">
        <v>0</v>
      </c>
      <c r="J27" s="120">
        <v>0</v>
      </c>
      <c r="K27" s="119">
        <v>0</v>
      </c>
      <c r="L27" s="119">
        <v>0</v>
      </c>
      <c r="M27" s="118">
        <v>0</v>
      </c>
      <c r="N27" s="120">
        <v>0</v>
      </c>
    </row>
    <row r="28" spans="3:14" ht="15" customHeight="1">
      <c r="C28" s="221"/>
      <c r="D28" s="97" t="s">
        <v>36</v>
      </c>
      <c r="E28" s="120">
        <v>0</v>
      </c>
      <c r="F28" s="119">
        <v>0</v>
      </c>
      <c r="G28" s="119">
        <v>0</v>
      </c>
      <c r="H28" s="118">
        <v>0</v>
      </c>
      <c r="I28" s="120">
        <v>0</v>
      </c>
      <c r="J28" s="120">
        <v>0</v>
      </c>
      <c r="K28" s="119">
        <v>0</v>
      </c>
      <c r="L28" s="119">
        <v>0</v>
      </c>
      <c r="M28" s="118">
        <v>0</v>
      </c>
      <c r="N28" s="120">
        <v>0</v>
      </c>
    </row>
    <row r="29" spans="3:14" ht="15" customHeight="1">
      <c r="C29" s="221"/>
      <c r="D29" s="97" t="s">
        <v>17</v>
      </c>
      <c r="E29" s="120">
        <v>0</v>
      </c>
      <c r="F29" s="119">
        <v>0</v>
      </c>
      <c r="G29" s="119">
        <v>0</v>
      </c>
      <c r="H29" s="118">
        <v>0</v>
      </c>
      <c r="I29" s="120">
        <v>0</v>
      </c>
      <c r="J29" s="120">
        <v>0</v>
      </c>
      <c r="K29" s="119">
        <v>0</v>
      </c>
      <c r="L29" s="119">
        <v>0</v>
      </c>
      <c r="M29" s="118">
        <v>0</v>
      </c>
      <c r="N29" s="120">
        <v>0</v>
      </c>
    </row>
    <row r="30" spans="3:14" ht="15" customHeight="1">
      <c r="C30" s="124"/>
      <c r="D30" s="125" t="s">
        <v>42</v>
      </c>
      <c r="E30" s="113">
        <v>116712.25125200019</v>
      </c>
      <c r="F30" s="126">
        <v>5.9055681804458393</v>
      </c>
      <c r="G30" s="126">
        <v>36.342396242892001</v>
      </c>
      <c r="H30" s="126">
        <v>214.6224988531774</v>
      </c>
      <c r="I30" s="114">
        <v>25049075.010484163</v>
      </c>
      <c r="J30" s="113">
        <v>181844.95</v>
      </c>
      <c r="K30" s="126">
        <v>5.006035722098698</v>
      </c>
      <c r="L30" s="126">
        <v>32.573821482200366</v>
      </c>
      <c r="M30" s="126">
        <v>163.06571394516101</v>
      </c>
      <c r="N30" s="114">
        <v>29652676.599072106</v>
      </c>
    </row>
    <row r="31" spans="3:14" ht="15" customHeight="1">
      <c r="C31" s="218" t="s">
        <v>37</v>
      </c>
      <c r="D31" s="97" t="s">
        <v>52</v>
      </c>
      <c r="E31" s="120">
        <v>435217.49791051587</v>
      </c>
      <c r="F31" s="118">
        <v>5.9283981800006984</v>
      </c>
      <c r="G31" s="118">
        <v>52.363922075116712</v>
      </c>
      <c r="H31" s="118">
        <v>310.43418032782034</v>
      </c>
      <c r="I31" s="120">
        <v>135106387.22817585</v>
      </c>
      <c r="J31" s="120">
        <v>528226.05371062015</v>
      </c>
      <c r="K31" s="118">
        <v>5.1893602241215415</v>
      </c>
      <c r="L31" s="118">
        <v>50.835643272201466</v>
      </c>
      <c r="M31" s="118">
        <v>263.80446516439412</v>
      </c>
      <c r="N31" s="120">
        <v>139348391.58502868</v>
      </c>
    </row>
    <row r="32" spans="3:14" ht="15" customHeight="1">
      <c r="C32" s="218"/>
      <c r="D32" s="97" t="s">
        <v>13</v>
      </c>
      <c r="E32" s="120">
        <v>47162.723024336578</v>
      </c>
      <c r="F32" s="118">
        <v>8.9428299363785122</v>
      </c>
      <c r="G32" s="118">
        <v>86.815702469983222</v>
      </c>
      <c r="H32" s="118">
        <v>776.37806299629597</v>
      </c>
      <c r="I32" s="120">
        <v>36616103.547265239</v>
      </c>
      <c r="J32" s="120">
        <v>67157.601079844128</v>
      </c>
      <c r="K32" s="118">
        <v>8.5142374045256517</v>
      </c>
      <c r="L32" s="118">
        <v>72.146297296832671</v>
      </c>
      <c r="M32" s="118">
        <v>614.2707030427207</v>
      </c>
      <c r="N32" s="120">
        <v>41252946.829978429</v>
      </c>
    </row>
    <row r="33" spans="3:14" ht="15" customHeight="1">
      <c r="C33" s="218"/>
      <c r="D33" s="97" t="s">
        <v>53</v>
      </c>
      <c r="E33" s="120">
        <v>108573.51587695078</v>
      </c>
      <c r="F33" s="118">
        <v>12.317416291200074</v>
      </c>
      <c r="G33" s="118">
        <v>121.17356199247389</v>
      </c>
      <c r="H33" s="118">
        <v>1492.5452065488398</v>
      </c>
      <c r="I33" s="120">
        <v>162050880.68029726</v>
      </c>
      <c r="J33" s="120">
        <v>121827.2039153712</v>
      </c>
      <c r="K33" s="118">
        <v>12.626270839414083</v>
      </c>
      <c r="L33" s="118">
        <v>109.9259858417485</v>
      </c>
      <c r="M33" s="118">
        <v>1387.9552695275145</v>
      </c>
      <c r="N33" s="120">
        <v>169090709.64614248</v>
      </c>
    </row>
    <row r="34" spans="3:14" ht="15" customHeight="1">
      <c r="C34" s="218"/>
      <c r="D34" s="97" t="s">
        <v>54</v>
      </c>
      <c r="E34" s="120">
        <v>118177.87985713073</v>
      </c>
      <c r="F34" s="118">
        <v>9.7742012204271234</v>
      </c>
      <c r="G34" s="118">
        <v>83.175802447748396</v>
      </c>
      <c r="H34" s="118">
        <v>812.97702979478777</v>
      </c>
      <c r="I34" s="120">
        <v>96075901.753695413</v>
      </c>
      <c r="J34" s="120">
        <v>107533.9400963611</v>
      </c>
      <c r="K34" s="118">
        <v>10.11007831933787</v>
      </c>
      <c r="L34" s="118">
        <v>71.959408016327146</v>
      </c>
      <c r="M34" s="118">
        <v>727.51525085825676</v>
      </c>
      <c r="N34" s="120">
        <v>78232581.404980898</v>
      </c>
    </row>
    <row r="35" spans="3:14" ht="15" customHeight="1">
      <c r="C35" s="218"/>
      <c r="D35" s="97" t="s">
        <v>36</v>
      </c>
      <c r="E35" s="120">
        <v>103550.52566123051</v>
      </c>
      <c r="F35" s="118">
        <v>11.795870742999663</v>
      </c>
      <c r="G35" s="118">
        <v>76.635097402943302</v>
      </c>
      <c r="H35" s="118">
        <v>903.97770334230836</v>
      </c>
      <c r="I35" s="120">
        <v>93607366.367127925</v>
      </c>
      <c r="J35" s="120">
        <v>119683.49269642928</v>
      </c>
      <c r="K35" s="118">
        <v>11.410335715677064</v>
      </c>
      <c r="L35" s="118">
        <v>76.310916989890657</v>
      </c>
      <c r="M35" s="118">
        <v>870.733181625817</v>
      </c>
      <c r="N35" s="120">
        <v>104212388.38365211</v>
      </c>
    </row>
    <row r="36" spans="3:14" ht="15" customHeight="1">
      <c r="C36" s="218"/>
      <c r="D36" s="97" t="s">
        <v>17</v>
      </c>
      <c r="E36" s="120">
        <v>15496.907705040492</v>
      </c>
      <c r="F36" s="118">
        <v>23.910753602390123</v>
      </c>
      <c r="G36" s="118">
        <v>76.916119881783331</v>
      </c>
      <c r="H36" s="118">
        <v>1839.1223905452216</v>
      </c>
      <c r="I36" s="120">
        <v>28500709.944552734</v>
      </c>
      <c r="J36" s="120">
        <v>24329.830282356361</v>
      </c>
      <c r="K36" s="118">
        <v>16.186001457830429</v>
      </c>
      <c r="L36" s="118">
        <v>76.915212049378269</v>
      </c>
      <c r="M36" s="118">
        <v>1244.9497343605731</v>
      </c>
      <c r="N36" s="120">
        <v>30289415.747057378</v>
      </c>
    </row>
    <row r="37" spans="3:14" ht="15" customHeight="1">
      <c r="C37" s="127"/>
      <c r="D37" s="128" t="s">
        <v>42</v>
      </c>
      <c r="E37" s="129">
        <v>828179.05003520497</v>
      </c>
      <c r="F37" s="126">
        <v>8.5565576213809376</v>
      </c>
      <c r="G37" s="126">
        <v>77.890089163403957</v>
      </c>
      <c r="H37" s="126">
        <v>666.47103606116491</v>
      </c>
      <c r="I37" s="129">
        <v>551957349.52111447</v>
      </c>
      <c r="J37" s="129">
        <v>968758.12178098224</v>
      </c>
      <c r="K37" s="126">
        <v>7.9460313021647719</v>
      </c>
      <c r="L37" s="126">
        <v>73.063436623881103</v>
      </c>
      <c r="M37" s="126">
        <v>580.56435445709121</v>
      </c>
      <c r="N37" s="129">
        <v>562426433.5968399</v>
      </c>
    </row>
    <row r="39" spans="3:14">
      <c r="E39" s="16"/>
      <c r="J39" s="16"/>
    </row>
    <row r="40" spans="3:14">
      <c r="E40" s="16"/>
      <c r="F40" s="17"/>
      <c r="J40" s="16"/>
    </row>
  </sheetData>
  <mergeCells count="9">
    <mergeCell ref="C4:N5"/>
    <mergeCell ref="J8:N8"/>
    <mergeCell ref="C31:C36"/>
    <mergeCell ref="C8:C9"/>
    <mergeCell ref="D8:D9"/>
    <mergeCell ref="C17:C22"/>
    <mergeCell ref="E8:I8"/>
    <mergeCell ref="C10:C15"/>
    <mergeCell ref="C24:C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/>
  </sheetPr>
  <dimension ref="C1:N33"/>
  <sheetViews>
    <sheetView workbookViewId="0">
      <selection activeCell="D38" sqref="D38"/>
    </sheetView>
  </sheetViews>
  <sheetFormatPr baseColWidth="10" defaultRowHeight="12.75"/>
  <cols>
    <col min="1" max="2" width="11.42578125" style="10"/>
    <col min="3" max="3" width="20.7109375" style="10" customWidth="1"/>
    <col min="4" max="4" width="26.85546875" style="10" customWidth="1"/>
    <col min="5" max="14" width="13.7109375" style="10" customWidth="1"/>
    <col min="15" max="16384" width="11.42578125" style="10"/>
  </cols>
  <sheetData>
    <row r="1" spans="3:14" ht="15" customHeight="1"/>
    <row r="2" spans="3:14" ht="15" customHeight="1"/>
    <row r="3" spans="3:14" ht="15" customHeight="1"/>
    <row r="4" spans="3:14" ht="15" customHeight="1">
      <c r="C4" s="217" t="s">
        <v>147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</row>
    <row r="5" spans="3:14" ht="15" customHeight="1"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</row>
    <row r="6" spans="3:14" ht="15" customHeight="1">
      <c r="C6" s="86" t="s">
        <v>169</v>
      </c>
      <c r="D6" s="15"/>
      <c r="H6" s="17"/>
    </row>
    <row r="7" spans="3:14" ht="15" customHeight="1">
      <c r="C7" s="7"/>
      <c r="D7" s="15"/>
      <c r="H7" s="17"/>
    </row>
    <row r="8" spans="3:14" ht="18.75" customHeight="1">
      <c r="C8" s="224" t="s">
        <v>65</v>
      </c>
      <c r="D8" s="215" t="s">
        <v>40</v>
      </c>
      <c r="E8" s="212" t="s">
        <v>170</v>
      </c>
      <c r="F8" s="212"/>
      <c r="G8" s="212"/>
      <c r="H8" s="212"/>
      <c r="I8" s="213"/>
      <c r="J8" s="212" t="s">
        <v>171</v>
      </c>
      <c r="K8" s="212"/>
      <c r="L8" s="212"/>
      <c r="M8" s="212"/>
      <c r="N8" s="213"/>
    </row>
    <row r="9" spans="3:14" ht="62.25" customHeight="1">
      <c r="C9" s="210"/>
      <c r="D9" s="216"/>
      <c r="E9" s="102" t="s">
        <v>62</v>
      </c>
      <c r="F9" s="103" t="s">
        <v>32</v>
      </c>
      <c r="G9" s="103" t="s">
        <v>33</v>
      </c>
      <c r="H9" s="103" t="s">
        <v>34</v>
      </c>
      <c r="I9" s="104" t="s">
        <v>61</v>
      </c>
      <c r="J9" s="102" t="s">
        <v>62</v>
      </c>
      <c r="K9" s="103" t="s">
        <v>32</v>
      </c>
      <c r="L9" s="103" t="s">
        <v>33</v>
      </c>
      <c r="M9" s="103" t="s">
        <v>34</v>
      </c>
      <c r="N9" s="104" t="s">
        <v>61</v>
      </c>
    </row>
    <row r="10" spans="3:14" ht="15" customHeight="1">
      <c r="C10" s="221" t="s">
        <v>74</v>
      </c>
      <c r="D10" s="95" t="s">
        <v>45</v>
      </c>
      <c r="E10" s="130">
        <v>194135.53478412045</v>
      </c>
      <c r="F10" s="131">
        <v>4.3046875424283932</v>
      </c>
      <c r="G10" s="131">
        <v>46.593040998540232</v>
      </c>
      <c r="H10" s="131">
        <v>200.56848315027153</v>
      </c>
      <c r="I10" s="130">
        <v>38937469.737217814</v>
      </c>
      <c r="J10" s="130">
        <v>192912.71048584589</v>
      </c>
      <c r="K10" s="131">
        <v>3.1173513655265457</v>
      </c>
      <c r="L10" s="131">
        <v>51.062607953058489</v>
      </c>
      <c r="M10" s="131">
        <v>159.18009062981352</v>
      </c>
      <c r="N10" s="130">
        <v>30707862.738779929</v>
      </c>
    </row>
    <row r="11" spans="3:14" ht="15" customHeight="1">
      <c r="C11" s="221"/>
      <c r="D11" s="97" t="s">
        <v>46</v>
      </c>
      <c r="E11" s="120">
        <v>112187.23913638781</v>
      </c>
      <c r="F11" s="118">
        <v>3.68583234084916</v>
      </c>
      <c r="G11" s="118">
        <v>53.869716339037112</v>
      </c>
      <c r="H11" s="118">
        <v>198.55474267479337</v>
      </c>
      <c r="I11" s="120">
        <v>22275308.398120992</v>
      </c>
      <c r="J11" s="120">
        <v>125151.75853391798</v>
      </c>
      <c r="K11" s="118">
        <v>2.3707857886402279</v>
      </c>
      <c r="L11" s="118">
        <v>57.876060428365072</v>
      </c>
      <c r="M11" s="118">
        <v>137.21174156605096</v>
      </c>
      <c r="N11" s="120">
        <v>17172290.748492766</v>
      </c>
    </row>
    <row r="12" spans="3:14" ht="15" customHeight="1">
      <c r="C12" s="221"/>
      <c r="D12" s="97" t="s">
        <v>55</v>
      </c>
      <c r="E12" s="120">
        <v>36644.636581111648</v>
      </c>
      <c r="F12" s="118">
        <v>8.0245858548651992</v>
      </c>
      <c r="G12" s="118">
        <v>18.703855811144106</v>
      </c>
      <c r="H12" s="118">
        <v>150.09069677354526</v>
      </c>
      <c r="I12" s="120">
        <v>5500019.0374723924</v>
      </c>
      <c r="J12" s="120">
        <v>26095.414081990697</v>
      </c>
      <c r="K12" s="118">
        <v>7.1637008101052366</v>
      </c>
      <c r="L12" s="118">
        <v>15.71388171162398</v>
      </c>
      <c r="M12" s="118">
        <v>112.56954714745856</v>
      </c>
      <c r="N12" s="120">
        <v>2937548.9458351061</v>
      </c>
    </row>
    <row r="13" spans="3:14" ht="15" customHeight="1">
      <c r="C13" s="221"/>
      <c r="D13" s="97" t="s">
        <v>56</v>
      </c>
      <c r="E13" s="120">
        <v>45303.659066620981</v>
      </c>
      <c r="F13" s="118">
        <v>2.8282799703775212</v>
      </c>
      <c r="G13" s="118">
        <v>87.114786504405501</v>
      </c>
      <c r="H13" s="118">
        <v>246.38500579412408</v>
      </c>
      <c r="I13" s="120">
        <v>11162142.301624432</v>
      </c>
      <c r="J13" s="120">
        <v>41665.53786993723</v>
      </c>
      <c r="K13" s="118">
        <v>2.8255713936358124</v>
      </c>
      <c r="L13" s="118">
        <v>90.020533376845208</v>
      </c>
      <c r="M13" s="118">
        <v>254.3594439494517</v>
      </c>
      <c r="N13" s="120">
        <v>10598023.044452056</v>
      </c>
    </row>
    <row r="14" spans="3:14" ht="15" customHeight="1">
      <c r="C14" s="221"/>
      <c r="D14" s="95" t="s">
        <v>49</v>
      </c>
      <c r="E14" s="130">
        <v>3303.7224088794278</v>
      </c>
      <c r="F14" s="131">
        <v>6.0271678937340214</v>
      </c>
      <c r="G14" s="131">
        <v>46.701873820878021</v>
      </c>
      <c r="H14" s="131">
        <v>281.48003447041344</v>
      </c>
      <c r="I14" s="130">
        <v>929931.89753205865</v>
      </c>
      <c r="J14" s="130">
        <v>6218.1495141540991</v>
      </c>
      <c r="K14" s="131">
        <v>4.3995215675039319</v>
      </c>
      <c r="L14" s="131">
        <v>51.292650466062632</v>
      </c>
      <c r="M14" s="131">
        <v>225.66312197988316</v>
      </c>
      <c r="N14" s="130">
        <v>1403207.0323017077</v>
      </c>
    </row>
    <row r="15" spans="3:14" ht="15" customHeight="1">
      <c r="C15" s="124"/>
      <c r="D15" s="125" t="s">
        <v>42</v>
      </c>
      <c r="E15" s="113">
        <v>197439.25719299988</v>
      </c>
      <c r="F15" s="126">
        <v>4.3335095559244241</v>
      </c>
      <c r="G15" s="126">
        <v>46.595573813503897</v>
      </c>
      <c r="H15" s="126">
        <v>201.922364384601</v>
      </c>
      <c r="I15" s="114">
        <v>39867401.634749874</v>
      </c>
      <c r="J15" s="113">
        <v>199130.86</v>
      </c>
      <c r="K15" s="126">
        <v>3.1573889871111085</v>
      </c>
      <c r="L15" s="126">
        <v>51.072617353297744</v>
      </c>
      <c r="M15" s="126">
        <v>161.25611957424198</v>
      </c>
      <c r="N15" s="114">
        <v>32111069.771081638</v>
      </c>
    </row>
    <row r="16" spans="3:14" ht="15" customHeight="1">
      <c r="C16" s="221" t="s">
        <v>39</v>
      </c>
      <c r="D16" s="95" t="s">
        <v>45</v>
      </c>
      <c r="E16" s="130">
        <v>447765.34572361049</v>
      </c>
      <c r="F16" s="131">
        <v>11.286451846132902</v>
      </c>
      <c r="G16" s="131">
        <v>80.972251369470726</v>
      </c>
      <c r="H16" s="131">
        <v>913.88941595450024</v>
      </c>
      <c r="I16" s="130">
        <v>409208010.28801513</v>
      </c>
      <c r="J16" s="130">
        <v>515755.136006293</v>
      </c>
      <c r="K16" s="131">
        <v>10.783352719689837</v>
      </c>
      <c r="L16" s="131">
        <v>76.174702524529678</v>
      </c>
      <c r="M16" s="131">
        <v>821.41868563945138</v>
      </c>
      <c r="N16" s="130">
        <v>423650905.93008566</v>
      </c>
    </row>
    <row r="17" spans="3:14" ht="15" customHeight="1">
      <c r="C17" s="225"/>
      <c r="D17" s="97" t="s">
        <v>46</v>
      </c>
      <c r="E17" s="120">
        <v>380698.76738384692</v>
      </c>
      <c r="F17" s="118">
        <v>9.3081631513009313</v>
      </c>
      <c r="G17" s="118">
        <v>96.508395772475353</v>
      </c>
      <c r="H17" s="118">
        <v>898.3158933205217</v>
      </c>
      <c r="I17" s="120">
        <v>341987753.30844194</v>
      </c>
      <c r="J17" s="120">
        <v>415121.01078278897</v>
      </c>
      <c r="K17" s="118">
        <v>8.5423641640105217</v>
      </c>
      <c r="L17" s="118">
        <v>98.929830368895821</v>
      </c>
      <c r="M17" s="118">
        <v>845.09463769489537</v>
      </c>
      <c r="N17" s="120">
        <v>350816540.20701981</v>
      </c>
    </row>
    <row r="18" spans="3:14" ht="15" customHeight="1">
      <c r="C18" s="225"/>
      <c r="D18" s="97" t="s">
        <v>55</v>
      </c>
      <c r="E18" s="120">
        <v>45175.934829977748</v>
      </c>
      <c r="F18" s="118">
        <v>14.901583922218073</v>
      </c>
      <c r="G18" s="118">
        <v>44.973833810432318</v>
      </c>
      <c r="H18" s="118">
        <v>670.18135883004584</v>
      </c>
      <c r="I18" s="120">
        <v>30276069.390772082</v>
      </c>
      <c r="J18" s="120">
        <v>84216.902583958668</v>
      </c>
      <c r="K18" s="118">
        <v>14.991880993689003</v>
      </c>
      <c r="L18" s="118">
        <v>37.190412901141329</v>
      </c>
      <c r="M18" s="118">
        <v>557.55424432006691</v>
      </c>
      <c r="N18" s="120">
        <v>46955491.479175769</v>
      </c>
    </row>
    <row r="19" spans="3:14" ht="15" customHeight="1">
      <c r="C19" s="225"/>
      <c r="D19" s="97" t="s">
        <v>56</v>
      </c>
      <c r="E19" s="120">
        <v>21890.643509785808</v>
      </c>
      <c r="F19" s="118">
        <v>38.230159385716142</v>
      </c>
      <c r="G19" s="118">
        <v>44.144996182318259</v>
      </c>
      <c r="H19" s="118">
        <v>1687.6702401318578</v>
      </c>
      <c r="I19" s="120">
        <v>36944187.588801108</v>
      </c>
      <c r="J19" s="120">
        <v>16417.222639545314</v>
      </c>
      <c r="K19" s="118">
        <v>45.859457329853214</v>
      </c>
      <c r="L19" s="118">
        <v>34.372948000652535</v>
      </c>
      <c r="M19" s="118">
        <v>1576.3247421371884</v>
      </c>
      <c r="N19" s="120">
        <v>25878874.243890081</v>
      </c>
    </row>
    <row r="20" spans="3:14" ht="15" customHeight="1">
      <c r="C20" s="225"/>
      <c r="D20" s="95" t="s">
        <v>49</v>
      </c>
      <c r="E20" s="130">
        <v>66262.19586659444</v>
      </c>
      <c r="F20" s="131">
        <v>7.3620060151614801</v>
      </c>
      <c r="G20" s="131">
        <v>159.55154414361473</v>
      </c>
      <c r="H20" s="131">
        <v>1174.619427713594</v>
      </c>
      <c r="I20" s="130">
        <v>77832862.587865233</v>
      </c>
      <c r="J20" s="130">
        <v>72027.175774689153</v>
      </c>
      <c r="K20" s="131">
        <v>8.2907167327696882</v>
      </c>
      <c r="L20" s="131">
        <v>128.96406258590227</v>
      </c>
      <c r="M20" s="131">
        <v>1069.2045116068973</v>
      </c>
      <c r="N20" s="130">
        <v>77011781.296600655</v>
      </c>
    </row>
    <row r="21" spans="3:14" ht="15" customHeight="1">
      <c r="C21" s="124"/>
      <c r="D21" s="125" t="s">
        <v>42</v>
      </c>
      <c r="E21" s="113">
        <v>514027.54159020493</v>
      </c>
      <c r="F21" s="126">
        <v>10.780559890392178</v>
      </c>
      <c r="G21" s="126">
        <v>87.889643602081776</v>
      </c>
      <c r="H21" s="126">
        <v>947.49956659746636</v>
      </c>
      <c r="I21" s="114">
        <v>487040872.87588036</v>
      </c>
      <c r="J21" s="113">
        <v>587782.31178098219</v>
      </c>
      <c r="K21" s="126">
        <v>10.477903700939658</v>
      </c>
      <c r="L21" s="126">
        <v>81.293217109401638</v>
      </c>
      <c r="M21" s="126">
        <v>851.78250041189062</v>
      </c>
      <c r="N21" s="114">
        <v>500662687.2266863</v>
      </c>
    </row>
    <row r="22" spans="3:14" ht="15" customHeight="1">
      <c r="C22" s="221" t="s">
        <v>75</v>
      </c>
      <c r="D22" s="95" t="s">
        <v>45</v>
      </c>
      <c r="E22" s="130">
        <v>113666.8489651626</v>
      </c>
      <c r="F22" s="131">
        <v>5.9810697945632398</v>
      </c>
      <c r="G22" s="131">
        <v>36.100053185686058</v>
      </c>
      <c r="H22" s="131">
        <v>215.91693769103333</v>
      </c>
      <c r="I22" s="130">
        <v>24542597.945547111</v>
      </c>
      <c r="J22" s="130">
        <v>167840.27774042805</v>
      </c>
      <c r="K22" s="131">
        <v>5.0576342735390813</v>
      </c>
      <c r="L22" s="131">
        <v>30.744116792284313</v>
      </c>
      <c r="M22" s="131">
        <v>155.49249879834554</v>
      </c>
      <c r="N22" s="130">
        <v>26097904.18486749</v>
      </c>
    </row>
    <row r="23" spans="3:14" ht="15" customHeight="1">
      <c r="C23" s="221"/>
      <c r="D23" s="97" t="s">
        <v>46</v>
      </c>
      <c r="E23" s="120">
        <v>78386.19136645057</v>
      </c>
      <c r="F23" s="118">
        <v>4.8117876564016253</v>
      </c>
      <c r="G23" s="118">
        <v>49.036233869197183</v>
      </c>
      <c r="H23" s="118">
        <v>235.95194484822633</v>
      </c>
      <c r="I23" s="120">
        <v>18495374.302159261</v>
      </c>
      <c r="J23" s="120">
        <v>82216.365301284022</v>
      </c>
      <c r="K23" s="118">
        <v>4.6317708560553497</v>
      </c>
      <c r="L23" s="118">
        <v>37.574472875241369</v>
      </c>
      <c r="M23" s="118">
        <v>174.03634839518523</v>
      </c>
      <c r="N23" s="120">
        <v>14308635.995360084</v>
      </c>
    </row>
    <row r="24" spans="3:14" ht="15" customHeight="1">
      <c r="C24" s="221"/>
      <c r="D24" s="97" t="s">
        <v>55</v>
      </c>
      <c r="E24" s="120">
        <v>28604.373356479122</v>
      </c>
      <c r="F24" s="118">
        <v>8.971568990421396</v>
      </c>
      <c r="G24" s="118">
        <v>17.530723637785989</v>
      </c>
      <c r="H24" s="118">
        <v>157.27809656840816</v>
      </c>
      <c r="I24" s="120">
        <v>4498841.3950391244</v>
      </c>
      <c r="J24" s="120">
        <v>41842.80104324616</v>
      </c>
      <c r="K24" s="118">
        <v>5.5426429540037727</v>
      </c>
      <c r="L24" s="118">
        <v>17.762326264894618</v>
      </c>
      <c r="M24" s="118">
        <v>98.450232518834312</v>
      </c>
      <c r="N24" s="120">
        <v>4119433.4919469072</v>
      </c>
    </row>
    <row r="25" spans="3:14" ht="15" customHeight="1">
      <c r="C25" s="221"/>
      <c r="D25" s="97" t="s">
        <v>56</v>
      </c>
      <c r="E25" s="120">
        <v>6676.2842422329149</v>
      </c>
      <c r="F25" s="118">
        <v>6.8968813000192331</v>
      </c>
      <c r="G25" s="118">
        <v>33.627192779935832</v>
      </c>
      <c r="H25" s="118">
        <v>231.92275705608125</v>
      </c>
      <c r="I25" s="120">
        <v>1548382.2483487278</v>
      </c>
      <c r="J25" s="120">
        <v>43781.11139589786</v>
      </c>
      <c r="K25" s="118">
        <v>5.3938253867857746</v>
      </c>
      <c r="L25" s="118">
        <v>32.47897679457887</v>
      </c>
      <c r="M25" s="118">
        <v>175.18592957142559</v>
      </c>
      <c r="N25" s="120">
        <v>7669834.6975605004</v>
      </c>
    </row>
    <row r="26" spans="3:14" ht="15" customHeight="1">
      <c r="C26" s="221"/>
      <c r="D26" s="95" t="s">
        <v>49</v>
      </c>
      <c r="E26" s="130">
        <v>3045.4022868375905</v>
      </c>
      <c r="F26" s="131">
        <v>3.0875396376813433</v>
      </c>
      <c r="G26" s="131">
        <v>53.864492514577961</v>
      </c>
      <c r="H26" s="131">
        <v>166.30875570234946</v>
      </c>
      <c r="I26" s="130">
        <v>506477.06493704923</v>
      </c>
      <c r="J26" s="130">
        <v>14004.672259571962</v>
      </c>
      <c r="K26" s="131">
        <v>4.3876481551323465</v>
      </c>
      <c r="L26" s="131">
        <v>57.850492045367076</v>
      </c>
      <c r="M26" s="131">
        <v>253.82760469635335</v>
      </c>
      <c r="N26" s="130">
        <v>3554772.4142046175</v>
      </c>
    </row>
    <row r="27" spans="3:14" ht="15" customHeight="1">
      <c r="C27" s="124"/>
      <c r="D27" s="125" t="s">
        <v>42</v>
      </c>
      <c r="E27" s="113">
        <v>116712.25125200019</v>
      </c>
      <c r="F27" s="126">
        <v>5.9055681804458393</v>
      </c>
      <c r="G27" s="126">
        <v>36.342396242892001</v>
      </c>
      <c r="H27" s="126">
        <v>214.6224988531774</v>
      </c>
      <c r="I27" s="114">
        <v>25049075.0104842</v>
      </c>
      <c r="J27" s="113">
        <v>181844.95</v>
      </c>
      <c r="K27" s="126">
        <v>5.0060357220986971</v>
      </c>
      <c r="L27" s="126">
        <v>32.573821482200373</v>
      </c>
      <c r="M27" s="126">
        <v>163.06571394516101</v>
      </c>
      <c r="N27" s="114">
        <v>29652676.599072106</v>
      </c>
    </row>
    <row r="28" spans="3:14" ht="15" customHeight="1">
      <c r="C28" s="222" t="s">
        <v>37</v>
      </c>
      <c r="D28" s="95" t="s">
        <v>45</v>
      </c>
      <c r="E28" s="130">
        <v>755567.72947289352</v>
      </c>
      <c r="F28" s="131">
        <v>8.6944213360939351</v>
      </c>
      <c r="G28" s="131">
        <v>71.954931730710356</v>
      </c>
      <c r="H28" s="131">
        <v>625.60649367667065</v>
      </c>
      <c r="I28" s="130">
        <v>472688077.97078007</v>
      </c>
      <c r="J28" s="130">
        <v>876508.1242325668</v>
      </c>
      <c r="K28" s="131">
        <v>7.9997216196113401</v>
      </c>
      <c r="L28" s="131">
        <v>68.520955320668179</v>
      </c>
      <c r="M28" s="131">
        <v>548.14856767517188</v>
      </c>
      <c r="N28" s="130">
        <v>480456672.85373306</v>
      </c>
    </row>
    <row r="29" spans="3:14" ht="15" customHeight="1">
      <c r="C29" s="223"/>
      <c r="D29" s="97" t="s">
        <v>46</v>
      </c>
      <c r="E29" s="120">
        <v>571272.19788668526</v>
      </c>
      <c r="F29" s="118">
        <v>7.5870790082745048</v>
      </c>
      <c r="G29" s="118">
        <v>88.309428854891436</v>
      </c>
      <c r="H29" s="118">
        <v>670.01061389765766</v>
      </c>
      <c r="I29" s="120">
        <v>382758436.00872219</v>
      </c>
      <c r="J29" s="120">
        <v>622489.13461799093</v>
      </c>
      <c r="K29" s="118">
        <v>6.7850665764303049</v>
      </c>
      <c r="L29" s="118">
        <v>90.513952903819344</v>
      </c>
      <c r="M29" s="118">
        <v>614.14319654829137</v>
      </c>
      <c r="N29" s="120">
        <v>382297466.9508726</v>
      </c>
    </row>
    <row r="30" spans="3:14" ht="15" customHeight="1">
      <c r="C30" s="223"/>
      <c r="D30" s="97" t="s">
        <v>55</v>
      </c>
      <c r="E30" s="120">
        <v>110424.94476756851</v>
      </c>
      <c r="F30" s="118">
        <v>11.083339258811254</v>
      </c>
      <c r="G30" s="118">
        <v>32.907657953826195</v>
      </c>
      <c r="H30" s="118">
        <v>364.72673731517432</v>
      </c>
      <c r="I30" s="120">
        <v>40274929.82328359</v>
      </c>
      <c r="J30" s="120">
        <v>152155.1177091955</v>
      </c>
      <c r="K30" s="118">
        <v>11.050756963605631</v>
      </c>
      <c r="L30" s="118">
        <v>32.122954129350475</v>
      </c>
      <c r="M30" s="118">
        <v>354.98295903650398</v>
      </c>
      <c r="N30" s="120">
        <v>54012473.916957788</v>
      </c>
    </row>
    <row r="31" spans="3:14" ht="15" customHeight="1">
      <c r="C31" s="223"/>
      <c r="D31" s="97" t="s">
        <v>56</v>
      </c>
      <c r="E31" s="120">
        <v>73870.586818639727</v>
      </c>
      <c r="F31" s="118">
        <v>13.686905782731506</v>
      </c>
      <c r="G31" s="118">
        <v>49.11155008817029</v>
      </c>
      <c r="H31" s="118">
        <v>672.18515890068591</v>
      </c>
      <c r="I31" s="120">
        <v>49654712.138774261</v>
      </c>
      <c r="J31" s="120">
        <v>101863.87190538041</v>
      </c>
      <c r="K31" s="118">
        <v>10.865103813799797</v>
      </c>
      <c r="L31" s="118">
        <v>39.888205603123666</v>
      </c>
      <c r="M31" s="118">
        <v>433.38949482412937</v>
      </c>
      <c r="N31" s="120">
        <v>44146731.985902637</v>
      </c>
    </row>
    <row r="32" spans="3:14" ht="15" customHeight="1">
      <c r="C32" s="223"/>
      <c r="D32" s="95" t="s">
        <v>49</v>
      </c>
      <c r="E32" s="130">
        <v>72611.320562311448</v>
      </c>
      <c r="F32" s="131">
        <v>7.1219965488686947</v>
      </c>
      <c r="G32" s="131">
        <v>153.2846876077262</v>
      </c>
      <c r="H32" s="131">
        <v>1091.693016136642</v>
      </c>
      <c r="I32" s="130">
        <v>79269271.550334349</v>
      </c>
      <c r="J32" s="130">
        <v>92249.997548415224</v>
      </c>
      <c r="K32" s="131">
        <v>7.4358957933822971</v>
      </c>
      <c r="L32" s="131">
        <v>119.496176435245</v>
      </c>
      <c r="M32" s="131">
        <v>888.56111568010715</v>
      </c>
      <c r="N32" s="130">
        <v>81969760.743106976</v>
      </c>
    </row>
    <row r="33" spans="3:14" ht="15" customHeight="1">
      <c r="C33" s="127"/>
      <c r="D33" s="128" t="s">
        <v>42</v>
      </c>
      <c r="E33" s="106">
        <v>828179.05003520497</v>
      </c>
      <c r="F33" s="107">
        <v>8.556557621380934</v>
      </c>
      <c r="G33" s="107">
        <v>77.890089163403957</v>
      </c>
      <c r="H33" s="107">
        <v>666.47103606116457</v>
      </c>
      <c r="I33" s="108">
        <v>551957349.52111447</v>
      </c>
      <c r="J33" s="106">
        <v>968758.12178098201</v>
      </c>
      <c r="K33" s="107">
        <v>7.9460313021647719</v>
      </c>
      <c r="L33" s="107">
        <v>73.063436623881131</v>
      </c>
      <c r="M33" s="107">
        <v>580.56435445709144</v>
      </c>
      <c r="N33" s="108">
        <v>562426433.59684002</v>
      </c>
    </row>
  </sheetData>
  <mergeCells count="9">
    <mergeCell ref="C4:N5"/>
    <mergeCell ref="J8:N8"/>
    <mergeCell ref="C28:C32"/>
    <mergeCell ref="C8:C9"/>
    <mergeCell ref="D8:D9"/>
    <mergeCell ref="E8:I8"/>
    <mergeCell ref="C10:C14"/>
    <mergeCell ref="C22:C26"/>
    <mergeCell ref="C16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6"/>
  </sheetPr>
  <dimension ref="C1:N125"/>
  <sheetViews>
    <sheetView zoomScaleNormal="100" workbookViewId="0">
      <selection activeCell="G6" sqref="G6"/>
    </sheetView>
  </sheetViews>
  <sheetFormatPr baseColWidth="10" defaultRowHeight="12.75"/>
  <cols>
    <col min="1" max="2" width="11.42578125" style="10"/>
    <col min="3" max="3" width="16.5703125" style="10" customWidth="1"/>
    <col min="4" max="4" width="26.42578125" style="10" bestFit="1" customWidth="1"/>
    <col min="5" max="7" width="13.7109375" style="10" customWidth="1"/>
    <col min="8" max="8" width="13.7109375" style="17" customWidth="1"/>
    <col min="9" max="10" width="13.7109375" style="10" customWidth="1"/>
    <col min="11" max="11" width="13.7109375" style="20" customWidth="1"/>
    <col min="12" max="14" width="13.7109375" style="10" customWidth="1"/>
    <col min="15" max="16384" width="11.42578125" style="10"/>
  </cols>
  <sheetData>
    <row r="1" spans="3:14" ht="15" customHeight="1">
      <c r="J1" s="20"/>
      <c r="K1" s="10"/>
    </row>
    <row r="2" spans="3:14" ht="15" customHeight="1"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3:14" ht="15" customHeight="1"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3:14" ht="15" customHeight="1">
      <c r="C4" s="214" t="s">
        <v>148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</row>
    <row r="5" spans="3:14" ht="15" customHeight="1"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3:14" ht="15" customHeight="1">
      <c r="C6" s="86" t="s">
        <v>169</v>
      </c>
      <c r="E6" s="17"/>
      <c r="F6" s="17"/>
      <c r="G6" s="16"/>
    </row>
    <row r="7" spans="3:14" ht="15" customHeight="1">
      <c r="E7" s="17"/>
      <c r="F7" s="17"/>
      <c r="G7" s="16"/>
    </row>
    <row r="8" spans="3:14" ht="17.25" customHeight="1">
      <c r="C8" s="219" t="s">
        <v>64</v>
      </c>
      <c r="D8" s="226" t="s">
        <v>40</v>
      </c>
      <c r="E8" s="211" t="s">
        <v>170</v>
      </c>
      <c r="F8" s="212"/>
      <c r="G8" s="212"/>
      <c r="H8" s="212"/>
      <c r="I8" s="213"/>
      <c r="J8" s="212" t="s">
        <v>171</v>
      </c>
      <c r="K8" s="212"/>
      <c r="L8" s="212"/>
      <c r="M8" s="212"/>
      <c r="N8" s="212"/>
    </row>
    <row r="9" spans="3:14" ht="63.75">
      <c r="C9" s="220"/>
      <c r="D9" s="227"/>
      <c r="E9" s="102" t="s">
        <v>62</v>
      </c>
      <c r="F9" s="103" t="s">
        <v>32</v>
      </c>
      <c r="G9" s="103" t="s">
        <v>33</v>
      </c>
      <c r="H9" s="103" t="s">
        <v>34</v>
      </c>
      <c r="I9" s="104" t="s">
        <v>61</v>
      </c>
      <c r="J9" s="102" t="s">
        <v>62</v>
      </c>
      <c r="K9" s="103" t="s">
        <v>32</v>
      </c>
      <c r="L9" s="103" t="s">
        <v>33</v>
      </c>
      <c r="M9" s="103" t="s">
        <v>34</v>
      </c>
      <c r="N9" s="104" t="s">
        <v>61</v>
      </c>
    </row>
    <row r="10" spans="3:14">
      <c r="C10" s="95" t="s">
        <v>35</v>
      </c>
      <c r="D10" s="95" t="s">
        <v>45</v>
      </c>
      <c r="E10" s="130">
        <v>651490.14301294961</v>
      </c>
      <c r="F10" s="131">
        <v>7.8424787782576733</v>
      </c>
      <c r="G10" s="131">
        <v>72.887443730431798</v>
      </c>
      <c r="H10" s="131">
        <v>571.61823065736166</v>
      </c>
      <c r="I10" s="130">
        <v>372403642.83977389</v>
      </c>
      <c r="J10" s="130">
        <v>747951.4172913559</v>
      </c>
      <c r="K10" s="131">
        <v>7.2230402518820584</v>
      </c>
      <c r="L10" s="131">
        <v>67.893031598417963</v>
      </c>
      <c r="M10" s="131">
        <v>490.39410005767343</v>
      </c>
      <c r="N10" s="130">
        <v>366790962.16945565</v>
      </c>
    </row>
    <row r="11" spans="3:14">
      <c r="C11" s="97"/>
      <c r="D11" s="97" t="s">
        <v>46</v>
      </c>
      <c r="E11" s="120">
        <v>487561.77640259138</v>
      </c>
      <c r="F11" s="118">
        <v>7.3175985261779024</v>
      </c>
      <c r="G11" s="118">
        <v>87.694618759904216</v>
      </c>
      <c r="H11" s="118">
        <v>641.71401299120816</v>
      </c>
      <c r="I11" s="120">
        <v>312875224.11642903</v>
      </c>
      <c r="J11" s="120">
        <v>520083.38011578401</v>
      </c>
      <c r="K11" s="118">
        <v>6.5229381401949631</v>
      </c>
      <c r="L11" s="118">
        <v>87.534218393192276</v>
      </c>
      <c r="M11" s="118">
        <v>570.98029172910935</v>
      </c>
      <c r="N11" s="120">
        <v>296957360.10197163</v>
      </c>
    </row>
    <row r="12" spans="3:14">
      <c r="C12" s="97"/>
      <c r="D12" s="97" t="s">
        <v>55</v>
      </c>
      <c r="E12" s="120">
        <v>99975.095435410956</v>
      </c>
      <c r="F12" s="118">
        <v>10.378625053576306</v>
      </c>
      <c r="G12" s="118">
        <v>29.439611165271192</v>
      </c>
      <c r="H12" s="118">
        <v>305.5426860074283</v>
      </c>
      <c r="I12" s="120">
        <v>30546659.19318445</v>
      </c>
      <c r="J12" s="120">
        <v>134533.38264142015</v>
      </c>
      <c r="K12" s="118">
        <v>10.321730234996256</v>
      </c>
      <c r="L12" s="118">
        <v>29.683929416644819</v>
      </c>
      <c r="M12" s="118">
        <v>306.38951175327759</v>
      </c>
      <c r="N12" s="120">
        <v>41219617.42202159</v>
      </c>
    </row>
    <row r="13" spans="3:14">
      <c r="C13" s="97"/>
      <c r="D13" s="97" t="s">
        <v>57</v>
      </c>
      <c r="E13" s="120">
        <v>63953.271174947287</v>
      </c>
      <c r="F13" s="118">
        <v>7.8793820069143585</v>
      </c>
      <c r="G13" s="118">
        <v>57.513504166251735</v>
      </c>
      <c r="H13" s="118">
        <v>453.17086988215789</v>
      </c>
      <c r="I13" s="120">
        <v>28981759.530160397</v>
      </c>
      <c r="J13" s="120">
        <v>93334.654534151821</v>
      </c>
      <c r="K13" s="118">
        <v>6.6577006920328277</v>
      </c>
      <c r="L13" s="118">
        <v>46.048039904369872</v>
      </c>
      <c r="M13" s="118">
        <v>306.57406713807859</v>
      </c>
      <c r="N13" s="120">
        <v>28613984.645462431</v>
      </c>
    </row>
    <row r="14" spans="3:14">
      <c r="C14" s="97"/>
      <c r="D14" s="95" t="s">
        <v>49</v>
      </c>
      <c r="E14" s="130">
        <v>57641.473655984395</v>
      </c>
      <c r="F14" s="131">
        <v>6.6801342748098547</v>
      </c>
      <c r="G14" s="131">
        <v>149.18897559907063</v>
      </c>
      <c r="H14" s="131">
        <v>996.60238932312279</v>
      </c>
      <c r="I14" s="130">
        <v>57445630.369659886</v>
      </c>
      <c r="J14" s="130">
        <v>76793.381510840525</v>
      </c>
      <c r="K14" s="131">
        <v>6.9780449317062834</v>
      </c>
      <c r="L14" s="131">
        <v>114.0835155813008</v>
      </c>
      <c r="M14" s="131">
        <v>796.07989769333096</v>
      </c>
      <c r="N14" s="130">
        <v>61133667.296674855</v>
      </c>
    </row>
    <row r="15" spans="3:14">
      <c r="C15" s="124"/>
      <c r="D15" s="125" t="s">
        <v>42</v>
      </c>
      <c r="E15" s="113">
        <v>709131.616668934</v>
      </c>
      <c r="F15" s="126">
        <v>7.7479980803170214</v>
      </c>
      <c r="G15" s="126">
        <v>78.234776006675716</v>
      </c>
      <c r="H15" s="126">
        <v>606.16289431375571</v>
      </c>
      <c r="I15" s="114">
        <v>429849273.20943373</v>
      </c>
      <c r="J15" s="113">
        <v>824744.7988021964</v>
      </c>
      <c r="K15" s="126">
        <v>7.2002283237341587</v>
      </c>
      <c r="L15" s="126">
        <v>72.061189973639046</v>
      </c>
      <c r="M15" s="126">
        <v>518.85702109018382</v>
      </c>
      <c r="N15" s="114">
        <v>427924629.4661305</v>
      </c>
    </row>
    <row r="16" spans="3:14">
      <c r="C16" s="97" t="s">
        <v>9</v>
      </c>
      <c r="D16" s="95" t="s">
        <v>45</v>
      </c>
      <c r="E16" s="130">
        <v>164165.77227740659</v>
      </c>
      <c r="F16" s="131">
        <v>6.505613936587741</v>
      </c>
      <c r="G16" s="131">
        <v>46.933742436740154</v>
      </c>
      <c r="H16" s="131">
        <v>305.33280889267627</v>
      </c>
      <c r="I16" s="130">
        <v>50125196.373495989</v>
      </c>
      <c r="J16" s="130">
        <v>233889.98412788849</v>
      </c>
      <c r="K16" s="131">
        <v>5.6434766111108994</v>
      </c>
      <c r="L16" s="131">
        <v>41.878159456172121</v>
      </c>
      <c r="M16" s="131">
        <v>236.33841340728009</v>
      </c>
      <c r="N16" s="130">
        <v>55277187.760639116</v>
      </c>
    </row>
    <row r="17" spans="3:14">
      <c r="C17" s="97"/>
      <c r="D17" s="97" t="s">
        <v>46</v>
      </c>
      <c r="E17" s="120">
        <v>118498.98096384123</v>
      </c>
      <c r="F17" s="118">
        <v>5.2929611648846366</v>
      </c>
      <c r="G17" s="118">
        <v>60.173731475297522</v>
      </c>
      <c r="H17" s="118">
        <v>318.49722384494606</v>
      </c>
      <c r="I17" s="120">
        <v>37741596.465438545</v>
      </c>
      <c r="J17" s="120">
        <v>130186.80988880404</v>
      </c>
      <c r="K17" s="118">
        <v>4.9882144775101809</v>
      </c>
      <c r="L17" s="118">
        <v>57.415097850092657</v>
      </c>
      <c r="M17" s="118">
        <v>286.39882232349589</v>
      </c>
      <c r="N17" s="120">
        <v>37285349.034206323</v>
      </c>
    </row>
    <row r="18" spans="3:14">
      <c r="C18" s="97"/>
      <c r="D18" s="97" t="s">
        <v>55</v>
      </c>
      <c r="E18" s="120">
        <v>36159.537801824808</v>
      </c>
      <c r="F18" s="118">
        <v>9.1400170766983155</v>
      </c>
      <c r="G18" s="118">
        <v>21.674697090242635</v>
      </c>
      <c r="H18" s="118">
        <v>198.10710153708095</v>
      </c>
      <c r="I18" s="120">
        <v>7163461.2268400239</v>
      </c>
      <c r="J18" s="120">
        <v>57042.928866473412</v>
      </c>
      <c r="K18" s="118">
        <v>6.282935997360946</v>
      </c>
      <c r="L18" s="118">
        <v>22.485168177827028</v>
      </c>
      <c r="M18" s="118">
        <v>141.27287255118426</v>
      </c>
      <c r="N18" s="120">
        <v>8058618.4196995683</v>
      </c>
    </row>
    <row r="19" spans="3:14">
      <c r="C19" s="97"/>
      <c r="D19" s="97" t="s">
        <v>57</v>
      </c>
      <c r="E19" s="120">
        <v>9507.2535117405696</v>
      </c>
      <c r="F19" s="118">
        <v>11.600599330624322</v>
      </c>
      <c r="G19" s="118">
        <v>47.331093612922295</v>
      </c>
      <c r="H19" s="118">
        <v>549.06905288378346</v>
      </c>
      <c r="I19" s="120">
        <v>5220138.681217419</v>
      </c>
      <c r="J19" s="120">
        <v>46660.245372611047</v>
      </c>
      <c r="K19" s="118">
        <v>6.689974548308018</v>
      </c>
      <c r="L19" s="118">
        <v>31.821348793246674</v>
      </c>
      <c r="M19" s="118">
        <v>212.88401351965231</v>
      </c>
      <c r="N19" s="120">
        <v>9933220.3067332245</v>
      </c>
    </row>
    <row r="20" spans="3:14">
      <c r="C20" s="97"/>
      <c r="D20" s="95" t="s">
        <v>49</v>
      </c>
      <c r="E20" s="130">
        <v>14705.435627308845</v>
      </c>
      <c r="F20" s="131">
        <v>5.0622382135083832</v>
      </c>
      <c r="G20" s="131">
        <v>107.32436799412642</v>
      </c>
      <c r="H20" s="131">
        <v>543.30151690050286</v>
      </c>
      <c r="I20" s="130">
        <v>7989485.482999593</v>
      </c>
      <c r="J20" s="130">
        <v>24494.314002000952</v>
      </c>
      <c r="K20" s="131">
        <v>5.1317851297798471</v>
      </c>
      <c r="L20" s="131">
        <v>82.241071710995953</v>
      </c>
      <c r="M20" s="131">
        <v>422.04350886364705</v>
      </c>
      <c r="N20" s="130">
        <v>10337666.228612443</v>
      </c>
    </row>
    <row r="21" spans="3:14">
      <c r="C21" s="124"/>
      <c r="D21" s="125" t="s">
        <v>42</v>
      </c>
      <c r="E21" s="113">
        <v>178871.20790471544</v>
      </c>
      <c r="F21" s="126">
        <v>6.3869505193145111</v>
      </c>
      <c r="G21" s="126">
        <v>50.868844574113631</v>
      </c>
      <c r="H21" s="126">
        <v>324.89679326956423</v>
      </c>
      <c r="I21" s="114">
        <v>58114681.856495582</v>
      </c>
      <c r="J21" s="113">
        <v>258384.29812988944</v>
      </c>
      <c r="K21" s="126">
        <v>5.5949692834343114</v>
      </c>
      <c r="L21" s="126">
        <v>45.387717373318935</v>
      </c>
      <c r="M21" s="126">
        <v>253.94288454891725</v>
      </c>
      <c r="N21" s="114">
        <v>65614853.989251561</v>
      </c>
    </row>
    <row r="22" spans="3:14">
      <c r="C22" s="97" t="s">
        <v>18</v>
      </c>
      <c r="D22" s="95" t="s">
        <v>45</v>
      </c>
      <c r="E22" s="130">
        <v>233424.26413630293</v>
      </c>
      <c r="F22" s="131">
        <v>5.4736835914925326</v>
      </c>
      <c r="G22" s="131">
        <v>52.623917144445151</v>
      </c>
      <c r="H22" s="131">
        <v>288.04667179361201</v>
      </c>
      <c r="I22" s="130">
        <v>67237082.400335044</v>
      </c>
      <c r="J22" s="130">
        <v>245868.62967833009</v>
      </c>
      <c r="K22" s="131">
        <v>4.5915196501911817</v>
      </c>
      <c r="L22" s="131">
        <v>56.163500980214046</v>
      </c>
      <c r="M22" s="131">
        <v>257.87581837418452</v>
      </c>
      <c r="N22" s="130">
        <v>63403574.090838693</v>
      </c>
    </row>
    <row r="23" spans="3:14">
      <c r="C23" s="97"/>
      <c r="D23" s="97" t="s">
        <v>46</v>
      </c>
      <c r="E23" s="120">
        <v>147472.11886533149</v>
      </c>
      <c r="F23" s="118">
        <v>5.115801641887388</v>
      </c>
      <c r="G23" s="118">
        <v>60.991749707595766</v>
      </c>
      <c r="H23" s="118">
        <v>312.02169329570302</v>
      </c>
      <c r="I23" s="120">
        <v>46014500.242265925</v>
      </c>
      <c r="J23" s="120">
        <v>167613.66238100216</v>
      </c>
      <c r="K23" s="118">
        <v>3.8258626893710028</v>
      </c>
      <c r="L23" s="118">
        <v>67.664460296310082</v>
      </c>
      <c r="M23" s="118">
        <v>258.87493404407832</v>
      </c>
      <c r="N23" s="120">
        <v>43390975.793768346</v>
      </c>
    </row>
    <row r="24" spans="3:14">
      <c r="C24" s="97"/>
      <c r="D24" s="97" t="s">
        <v>55</v>
      </c>
      <c r="E24" s="120">
        <v>40700.393756289406</v>
      </c>
      <c r="F24" s="118">
        <v>9.5318741308422421</v>
      </c>
      <c r="G24" s="118">
        <v>22.761687755085859</v>
      </c>
      <c r="H24" s="118">
        <v>216.96154268701153</v>
      </c>
      <c r="I24" s="120">
        <v>8830420.2173333615</v>
      </c>
      <c r="J24" s="120">
        <v>36808.823588648098</v>
      </c>
      <c r="K24" s="118">
        <v>9.7893298181820647</v>
      </c>
      <c r="L24" s="118">
        <v>23.494938786990073</v>
      </c>
      <c r="M24" s="118">
        <v>229.99970484384426</v>
      </c>
      <c r="N24" s="120">
        <v>8466018.5610381942</v>
      </c>
    </row>
    <row r="25" spans="3:14">
      <c r="C25" s="97"/>
      <c r="D25" s="97" t="s">
        <v>57</v>
      </c>
      <c r="E25" s="120">
        <v>45251.751514682037</v>
      </c>
      <c r="F25" s="118">
        <v>2.9899710341744186</v>
      </c>
      <c r="G25" s="118">
        <v>91.589292751350769</v>
      </c>
      <c r="H25" s="118">
        <v>273.84933236705984</v>
      </c>
      <c r="I25" s="120">
        <v>12392161.940735765</v>
      </c>
      <c r="J25" s="120">
        <v>41446.143708679825</v>
      </c>
      <c r="K25" s="118">
        <v>3.0716988766824529</v>
      </c>
      <c r="L25" s="118">
        <v>90.69651330285582</v>
      </c>
      <c r="M25" s="118">
        <v>278.59237803139735</v>
      </c>
      <c r="N25" s="120">
        <v>11546579.736032151</v>
      </c>
    </row>
    <row r="26" spans="3:14">
      <c r="C26" s="97"/>
      <c r="D26" s="95" t="s">
        <v>49</v>
      </c>
      <c r="E26" s="130">
        <v>12414.448409497472</v>
      </c>
      <c r="F26" s="131">
        <v>6.1023983297490698</v>
      </c>
      <c r="G26" s="131">
        <v>106.63485882392098</v>
      </c>
      <c r="H26" s="131">
        <v>650.7283843801232</v>
      </c>
      <c r="I26" s="130">
        <v>8078433.9564826805</v>
      </c>
      <c r="J26" s="130">
        <v>16066.265902400522</v>
      </c>
      <c r="K26" s="131">
        <v>6.4229658439804371</v>
      </c>
      <c r="L26" s="131">
        <v>89.286267506106995</v>
      </c>
      <c r="M26" s="131">
        <v>573.48264652822559</v>
      </c>
      <c r="N26" s="130">
        <v>9213724.689534843</v>
      </c>
    </row>
    <row r="27" spans="3:14">
      <c r="C27" s="124"/>
      <c r="D27" s="125" t="s">
        <v>42</v>
      </c>
      <c r="E27" s="113">
        <v>245838.71254580043</v>
      </c>
      <c r="F27" s="126">
        <v>5.5054326459907044</v>
      </c>
      <c r="G27" s="126">
        <v>55.64712497036264</v>
      </c>
      <c r="H27" s="126">
        <v>306.36149846735901</v>
      </c>
      <c r="I27" s="114">
        <v>75315516.356817722</v>
      </c>
      <c r="J27" s="113">
        <v>261934.8955807306</v>
      </c>
      <c r="K27" s="126">
        <v>4.7038548221434375</v>
      </c>
      <c r="L27" s="126">
        <v>58.937650705444625</v>
      </c>
      <c r="M27" s="126">
        <v>277.23415247661126</v>
      </c>
      <c r="N27" s="114">
        <v>72617298.780373544</v>
      </c>
    </row>
    <row r="28" spans="3:14">
      <c r="C28" s="97" t="s">
        <v>128</v>
      </c>
      <c r="D28" s="95" t="s">
        <v>45</v>
      </c>
      <c r="E28" s="198">
        <v>10295.60521434369</v>
      </c>
      <c r="F28" s="199">
        <v>7.9729476039219289</v>
      </c>
      <c r="G28" s="199">
        <v>19.959527065526537</v>
      </c>
      <c r="H28" s="199">
        <v>159.1362634925047</v>
      </c>
      <c r="I28" s="198">
        <v>1638404.144204603</v>
      </c>
      <c r="J28" s="130">
        <v>7747.3527418645881</v>
      </c>
      <c r="K28" s="131">
        <v>7.9729476039219289</v>
      </c>
      <c r="L28" s="131">
        <v>17.396578714561485</v>
      </c>
      <c r="M28" s="131">
        <v>138.70201057870221</v>
      </c>
      <c r="N28" s="130">
        <v>1074573.4019590397</v>
      </c>
    </row>
    <row r="29" spans="3:14">
      <c r="C29" s="97"/>
      <c r="D29" s="97" t="s">
        <v>46</v>
      </c>
      <c r="E29" s="136">
        <v>3761.9018890292487</v>
      </c>
      <c r="F29" s="137">
        <v>7.4982620706616059</v>
      </c>
      <c r="G29" s="137">
        <v>24.973826509817385</v>
      </c>
      <c r="H29" s="137">
        <v>187.26029607784702</v>
      </c>
      <c r="I29" s="136">
        <v>704454.86155542906</v>
      </c>
      <c r="J29" s="120">
        <v>2830.7982200009214</v>
      </c>
      <c r="K29" s="118">
        <v>7.4982620706616059</v>
      </c>
      <c r="L29" s="118">
        <v>23.93210939707475</v>
      </c>
      <c r="M29" s="118">
        <v>179.44922816300979</v>
      </c>
      <c r="N29" s="120">
        <v>507984.55566438736</v>
      </c>
    </row>
    <row r="30" spans="3:14">
      <c r="C30" s="97"/>
      <c r="D30" s="97" t="s">
        <v>55</v>
      </c>
      <c r="E30" s="136">
        <v>4951.8139527410876</v>
      </c>
      <c r="F30" s="137">
        <v>7.5514479584795335</v>
      </c>
      <c r="G30" s="137">
        <v>18.851507053602884</v>
      </c>
      <c r="H30" s="137">
        <v>142.35617445419203</v>
      </c>
      <c r="I30" s="136">
        <v>704921.29092111241</v>
      </c>
      <c r="J30" s="120">
        <v>3726.1966251896079</v>
      </c>
      <c r="K30" s="118">
        <v>7.5514479584795335</v>
      </c>
      <c r="L30" s="118">
        <v>13.888090163285502</v>
      </c>
      <c r="M30" s="118">
        <v>104.875190110722</v>
      </c>
      <c r="N30" s="120">
        <v>390785.57945669087</v>
      </c>
    </row>
    <row r="31" spans="3:14">
      <c r="C31" s="97"/>
      <c r="D31" s="97" t="s">
        <v>57</v>
      </c>
      <c r="E31" s="136">
        <v>1581.889372573354</v>
      </c>
      <c r="F31" s="137">
        <v>10.421227677606005</v>
      </c>
      <c r="G31" s="137">
        <v>13.892921195592654</v>
      </c>
      <c r="H31" s="137">
        <v>144.78129488630927</v>
      </c>
      <c r="I31" s="136">
        <v>229027.99172806152</v>
      </c>
      <c r="J31" s="120">
        <v>1190.3578966740586</v>
      </c>
      <c r="K31" s="118">
        <v>10.421227677606005</v>
      </c>
      <c r="L31" s="118">
        <v>14.171978977616449</v>
      </c>
      <c r="M31" s="118">
        <v>147.68941956798699</v>
      </c>
      <c r="N31" s="120">
        <v>175803.26683796154</v>
      </c>
    </row>
    <row r="32" spans="3:14">
      <c r="C32" s="97"/>
      <c r="D32" s="95" t="s">
        <v>49</v>
      </c>
      <c r="E32" s="198">
        <v>211.97224565631117</v>
      </c>
      <c r="F32" s="199">
        <v>10.219609979669007</v>
      </c>
      <c r="G32" s="199">
        <v>17.44233475990697</v>
      </c>
      <c r="H32" s="199">
        <v>178.25385838107286</v>
      </c>
      <c r="I32" s="198">
        <v>37784.870657938081</v>
      </c>
      <c r="J32" s="130">
        <v>159.50725813541234</v>
      </c>
      <c r="K32" s="131">
        <v>10.219609979669007</v>
      </c>
      <c r="L32" s="131">
        <v>25.560004396193474</v>
      </c>
      <c r="M32" s="131">
        <v>261.21327600772253</v>
      </c>
      <c r="N32" s="130">
        <v>41665.413444560509</v>
      </c>
    </row>
    <row r="33" spans="3:14">
      <c r="C33" s="127"/>
      <c r="D33" s="128" t="s">
        <v>42</v>
      </c>
      <c r="E33" s="133">
        <v>10507.57746</v>
      </c>
      <c r="F33" s="134">
        <v>8.0182701409987729</v>
      </c>
      <c r="G33" s="134">
        <v>19.894805884443713</v>
      </c>
      <c r="H33" s="134">
        <v>159.52192798420171</v>
      </c>
      <c r="I33" s="135">
        <v>1676189.0148625411</v>
      </c>
      <c r="J33" s="133">
        <v>7906.8600000000006</v>
      </c>
      <c r="K33" s="134">
        <v>8.0182701409987729</v>
      </c>
      <c r="L33" s="134">
        <v>17.606473902393414</v>
      </c>
      <c r="M33" s="134">
        <v>141.17346397983525</v>
      </c>
      <c r="N33" s="135">
        <v>1116238.8154036002</v>
      </c>
    </row>
    <row r="34" spans="3:14">
      <c r="C34" s="101" t="s">
        <v>59</v>
      </c>
      <c r="E34" s="16"/>
      <c r="F34" s="20"/>
      <c r="G34" s="20"/>
      <c r="I34" s="16"/>
      <c r="M34" s="16"/>
      <c r="N34" s="16"/>
    </row>
    <row r="35" spans="3:14">
      <c r="E35" s="16"/>
      <c r="F35" s="20"/>
      <c r="G35" s="20"/>
      <c r="I35" s="16"/>
      <c r="M35" s="16"/>
      <c r="N35" s="16"/>
    </row>
    <row r="36" spans="3:14">
      <c r="E36" s="16"/>
      <c r="F36" s="20"/>
      <c r="G36" s="20"/>
      <c r="I36" s="16"/>
      <c r="M36" s="16"/>
      <c r="N36" s="16"/>
    </row>
    <row r="37" spans="3:14">
      <c r="C37" s="138" t="s">
        <v>43</v>
      </c>
      <c r="E37" s="17"/>
      <c r="F37" s="17"/>
      <c r="G37" s="16"/>
      <c r="M37" s="16"/>
      <c r="N37" s="16"/>
    </row>
    <row r="38" spans="3:14" ht="19.5" customHeight="1">
      <c r="C38" s="219" t="s">
        <v>31</v>
      </c>
      <c r="D38" s="226" t="s">
        <v>40</v>
      </c>
      <c r="E38" s="211" t="s">
        <v>170</v>
      </c>
      <c r="F38" s="212"/>
      <c r="G38" s="212"/>
      <c r="H38" s="212"/>
      <c r="I38" s="213"/>
      <c r="J38" s="212" t="s">
        <v>171</v>
      </c>
      <c r="K38" s="212"/>
      <c r="L38" s="212"/>
      <c r="M38" s="212"/>
      <c r="N38" s="212"/>
    </row>
    <row r="39" spans="3:14" ht="63.75">
      <c r="C39" s="220"/>
      <c r="D39" s="227"/>
      <c r="E39" s="102" t="s">
        <v>62</v>
      </c>
      <c r="F39" s="103" t="s">
        <v>32</v>
      </c>
      <c r="G39" s="103" t="s">
        <v>33</v>
      </c>
      <c r="H39" s="103" t="s">
        <v>34</v>
      </c>
      <c r="I39" s="104" t="s">
        <v>61</v>
      </c>
      <c r="J39" s="102" t="s">
        <v>62</v>
      </c>
      <c r="K39" s="103" t="s">
        <v>32</v>
      </c>
      <c r="L39" s="103" t="s">
        <v>33</v>
      </c>
      <c r="M39" s="103" t="s">
        <v>34</v>
      </c>
      <c r="N39" s="104" t="s">
        <v>61</v>
      </c>
    </row>
    <row r="40" spans="3:14">
      <c r="C40" s="97" t="s">
        <v>13</v>
      </c>
      <c r="D40" s="95" t="s">
        <v>45</v>
      </c>
      <c r="E40" s="130">
        <v>40262.66838369942</v>
      </c>
      <c r="F40" s="131">
        <v>9.3660425768160511</v>
      </c>
      <c r="G40" s="131">
        <v>79.353141046444264</v>
      </c>
      <c r="H40" s="131">
        <v>743.22489764508646</v>
      </c>
      <c r="I40" s="130">
        <v>29924217.588393059</v>
      </c>
      <c r="J40" s="130">
        <v>58385.853809330707</v>
      </c>
      <c r="K40" s="131">
        <v>8.4667257883542124</v>
      </c>
      <c r="L40" s="131">
        <v>71.234005473843681</v>
      </c>
      <c r="M40" s="131">
        <v>603.11879115315742</v>
      </c>
      <c r="N40" s="130">
        <v>35213605.569928505</v>
      </c>
    </row>
    <row r="41" spans="3:14">
      <c r="C41" s="97"/>
      <c r="D41" s="97" t="s">
        <v>46</v>
      </c>
      <c r="E41" s="120">
        <v>37180.049943002938</v>
      </c>
      <c r="F41" s="118">
        <v>8.978597709234462</v>
      </c>
      <c r="G41" s="118">
        <v>84.124247759075487</v>
      </c>
      <c r="H41" s="118">
        <v>755.31777822070751</v>
      </c>
      <c r="I41" s="120">
        <v>28082752.71708392</v>
      </c>
      <c r="J41" s="120">
        <v>51116.011700782641</v>
      </c>
      <c r="K41" s="118">
        <v>7.6890019930169</v>
      </c>
      <c r="L41" s="118">
        <v>81.335435368917217</v>
      </c>
      <c r="M41" s="118">
        <v>625.38832465450173</v>
      </c>
      <c r="N41" s="120">
        <v>31967356.920572363</v>
      </c>
    </row>
    <row r="42" spans="3:14">
      <c r="C42" s="97"/>
      <c r="D42" s="97" t="s">
        <v>55</v>
      </c>
      <c r="E42" s="120">
        <v>1658.570632905486</v>
      </c>
      <c r="F42" s="118">
        <v>12.481228379014608</v>
      </c>
      <c r="G42" s="118">
        <v>36.998653050065954</v>
      </c>
      <c r="H42" s="118">
        <v>461.78863843379861</v>
      </c>
      <c r="I42" s="120">
        <v>765909.07431570801</v>
      </c>
      <c r="J42" s="120">
        <v>6228.4262542763436</v>
      </c>
      <c r="K42" s="118">
        <v>11.160378778393568</v>
      </c>
      <c r="L42" s="118">
        <v>31.42537375928644</v>
      </c>
      <c r="M42" s="118">
        <v>350.71907440622653</v>
      </c>
      <c r="N42" s="120">
        <v>2184427.8909072396</v>
      </c>
    </row>
    <row r="43" spans="3:14">
      <c r="C43" s="97"/>
      <c r="D43" s="97" t="s">
        <v>57</v>
      </c>
      <c r="E43" s="120">
        <v>1424.0478077909904</v>
      </c>
      <c r="F43" s="118">
        <v>15.853510054192322</v>
      </c>
      <c r="G43" s="118">
        <v>47.641227569151468</v>
      </c>
      <c r="H43" s="118">
        <v>755.28068026160724</v>
      </c>
      <c r="I43" s="120">
        <v>1075555.7969934298</v>
      </c>
      <c r="J43" s="120">
        <v>1041.4158542717166</v>
      </c>
      <c r="K43" s="118">
        <v>30.529880987231333</v>
      </c>
      <c r="L43" s="118">
        <v>33.396573872646002</v>
      </c>
      <c r="M43" s="118">
        <v>1019.5934257131619</v>
      </c>
      <c r="N43" s="120">
        <v>1061820.7584488986</v>
      </c>
    </row>
    <row r="44" spans="3:14">
      <c r="C44" s="97"/>
      <c r="D44" s="95" t="s">
        <v>49</v>
      </c>
      <c r="E44" s="130">
        <v>6900.0546406371632</v>
      </c>
      <c r="F44" s="131">
        <v>6.4733320722060945</v>
      </c>
      <c r="G44" s="131">
        <v>149.8194212687755</v>
      </c>
      <c r="H44" s="131">
        <v>969.8308647385204</v>
      </c>
      <c r="I44" s="130">
        <v>6691885.9588721804</v>
      </c>
      <c r="J44" s="130">
        <v>8771.7472705134314</v>
      </c>
      <c r="K44" s="131">
        <v>8.8304807013834594</v>
      </c>
      <c r="L44" s="131">
        <v>77.968488397977708</v>
      </c>
      <c r="M44" s="131">
        <v>688.49923211438227</v>
      </c>
      <c r="N44" s="130">
        <v>6039341.2600499261</v>
      </c>
    </row>
    <row r="45" spans="3:14">
      <c r="C45" s="124"/>
      <c r="D45" s="125" t="s">
        <v>42</v>
      </c>
      <c r="E45" s="113">
        <v>47162.723024336585</v>
      </c>
      <c r="F45" s="126">
        <v>8.942829936378514</v>
      </c>
      <c r="G45" s="126">
        <v>86.815702469983208</v>
      </c>
      <c r="H45" s="126">
        <v>776.37806299629597</v>
      </c>
      <c r="I45" s="114">
        <v>36616103.547265239</v>
      </c>
      <c r="J45" s="113">
        <v>67157.601079844142</v>
      </c>
      <c r="K45" s="126">
        <v>8.5142374045256517</v>
      </c>
      <c r="L45" s="126">
        <v>72.146297296832671</v>
      </c>
      <c r="M45" s="126">
        <v>614.2707030427207</v>
      </c>
      <c r="N45" s="114">
        <v>41252946.829978429</v>
      </c>
    </row>
    <row r="46" spans="3:14">
      <c r="C46" s="97" t="s">
        <v>21</v>
      </c>
      <c r="D46" s="95" t="s">
        <v>45</v>
      </c>
      <c r="E46" s="130">
        <v>69879.018162313834</v>
      </c>
      <c r="F46" s="131">
        <v>13.105074227931734</v>
      </c>
      <c r="G46" s="131">
        <v>117.77515613677984</v>
      </c>
      <c r="H46" s="131">
        <v>1543.4521633787494</v>
      </c>
      <c r="I46" s="130">
        <v>107854921.75740619</v>
      </c>
      <c r="J46" s="130">
        <v>77485.962235682542</v>
      </c>
      <c r="K46" s="131">
        <v>13.030442198863891</v>
      </c>
      <c r="L46" s="131">
        <v>111.08481197398775</v>
      </c>
      <c r="M46" s="131">
        <v>1447.484221598711</v>
      </c>
      <c r="N46" s="130">
        <v>112159707.73154408</v>
      </c>
    </row>
    <row r="47" spans="3:14">
      <c r="C47" s="97"/>
      <c r="D47" s="97" t="s">
        <v>46</v>
      </c>
      <c r="E47" s="120">
        <v>59705.733738900948</v>
      </c>
      <c r="F47" s="118">
        <v>11.973141048876791</v>
      </c>
      <c r="G47" s="118">
        <v>131.61377394790793</v>
      </c>
      <c r="H47" s="118">
        <v>1575.8302794532872</v>
      </c>
      <c r="I47" s="120">
        <v>94086103.082735837</v>
      </c>
      <c r="J47" s="120">
        <v>66678.465234400501</v>
      </c>
      <c r="K47" s="118">
        <v>11.814504172461056</v>
      </c>
      <c r="L47" s="118">
        <v>125.0411783839007</v>
      </c>
      <c r="M47" s="118">
        <v>1477.299523746042</v>
      </c>
      <c r="N47" s="120">
        <v>98504064.934896886</v>
      </c>
    </row>
    <row r="48" spans="3:14">
      <c r="C48" s="97"/>
      <c r="D48" s="97" t="s">
        <v>55</v>
      </c>
      <c r="E48" s="120">
        <v>8350.7059215158224</v>
      </c>
      <c r="F48" s="118">
        <v>17.325341843405226</v>
      </c>
      <c r="G48" s="118">
        <v>59.654653313186259</v>
      </c>
      <c r="H48" s="118">
        <v>1033.5372612007782</v>
      </c>
      <c r="I48" s="120">
        <v>8630765.7272165827</v>
      </c>
      <c r="J48" s="120">
        <v>9730.749608749431</v>
      </c>
      <c r="K48" s="118">
        <v>19.678728052725482</v>
      </c>
      <c r="L48" s="118">
        <v>56.844631221104166</v>
      </c>
      <c r="M48" s="118">
        <v>1118.6300390575773</v>
      </c>
      <c r="N48" s="120">
        <v>10885108.814894881</v>
      </c>
    </row>
    <row r="49" spans="3:14">
      <c r="C49" s="97"/>
      <c r="D49" s="97" t="s">
        <v>57</v>
      </c>
      <c r="E49" s="120">
        <v>1822.5785018970587</v>
      </c>
      <c r="F49" s="118">
        <v>30.849542956331501</v>
      </c>
      <c r="G49" s="118">
        <v>91.382618405697713</v>
      </c>
      <c r="H49" s="118">
        <v>2819.1120119686211</v>
      </c>
      <c r="I49" s="120">
        <v>5138052.9474537726</v>
      </c>
      <c r="J49" s="120">
        <v>1076.747392532611</v>
      </c>
      <c r="K49" s="118">
        <v>28.246709786781697</v>
      </c>
      <c r="L49" s="118">
        <v>91.092324520464942</v>
      </c>
      <c r="M49" s="118">
        <v>2573.0584545329111</v>
      </c>
      <c r="N49" s="120">
        <v>2770533.981752302</v>
      </c>
    </row>
    <row r="50" spans="3:14">
      <c r="C50" s="97"/>
      <c r="D50" s="95" t="s">
        <v>49</v>
      </c>
      <c r="E50" s="130">
        <v>8664.959605363727</v>
      </c>
      <c r="F50" s="131">
        <v>8.8352854651936426</v>
      </c>
      <c r="G50" s="131">
        <v>202.88520112208221</v>
      </c>
      <c r="H50" s="131">
        <v>1792.5486685768217</v>
      </c>
      <c r="I50" s="130">
        <v>15532361.803866692</v>
      </c>
      <c r="J50" s="130">
        <v>10369.022248339908</v>
      </c>
      <c r="K50" s="131">
        <v>9.2048960607473607</v>
      </c>
      <c r="L50" s="131">
        <v>193.5746266691643</v>
      </c>
      <c r="M50" s="131">
        <v>1781.8343184876317</v>
      </c>
      <c r="N50" s="130">
        <v>18475879.69125383</v>
      </c>
    </row>
    <row r="51" spans="3:14">
      <c r="C51" s="124"/>
      <c r="D51" s="125" t="s">
        <v>42</v>
      </c>
      <c r="E51" s="113">
        <v>78543.977767677541</v>
      </c>
      <c r="F51" s="126">
        <v>12.634031785161707</v>
      </c>
      <c r="G51" s="126">
        <v>124.34134078643231</v>
      </c>
      <c r="H51" s="126">
        <v>1570.9324517054094</v>
      </c>
      <c r="I51" s="114">
        <v>123387283.56127289</v>
      </c>
      <c r="J51" s="113">
        <v>87854.984484022454</v>
      </c>
      <c r="K51" s="126">
        <v>12.578934828494996</v>
      </c>
      <c r="L51" s="126">
        <v>118.20918662666338</v>
      </c>
      <c r="M51" s="126">
        <v>1486.9456547062009</v>
      </c>
      <c r="N51" s="114">
        <v>130635587.4227979</v>
      </c>
    </row>
    <row r="52" spans="3:14">
      <c r="C52" s="97" t="s">
        <v>15</v>
      </c>
      <c r="D52" s="95" t="s">
        <v>45</v>
      </c>
      <c r="E52" s="130">
        <v>21730.45065535343</v>
      </c>
      <c r="F52" s="131">
        <v>10.043977298278438</v>
      </c>
      <c r="G52" s="131">
        <v>127.12175714903091</v>
      </c>
      <c r="H52" s="131">
        <v>1276.8080429221313</v>
      </c>
      <c r="I52" s="130">
        <v>27745614.173077755</v>
      </c>
      <c r="J52" s="130">
        <v>24234.30588798942</v>
      </c>
      <c r="K52" s="131">
        <v>10.901905642778921</v>
      </c>
      <c r="L52" s="131">
        <v>98.458462332279439</v>
      </c>
      <c r="M52" s="131">
        <v>1073.3848660796129</v>
      </c>
      <c r="N52" s="130">
        <v>26012737.1801119</v>
      </c>
    </row>
    <row r="53" spans="3:14">
      <c r="C53" s="97"/>
      <c r="D53" s="97" t="s">
        <v>46</v>
      </c>
      <c r="E53" s="120">
        <v>20046.385241007043</v>
      </c>
      <c r="F53" s="118">
        <v>9.4215347101686966</v>
      </c>
      <c r="G53" s="118">
        <v>137.83124837748801</v>
      </c>
      <c r="H53" s="118">
        <v>1298.581890734386</v>
      </c>
      <c r="I53" s="120">
        <v>26031872.848656815</v>
      </c>
      <c r="J53" s="120">
        <v>21622.894925306577</v>
      </c>
      <c r="K53" s="118">
        <v>9.6654679471707681</v>
      </c>
      <c r="L53" s="118">
        <v>112.40891600559119</v>
      </c>
      <c r="M53" s="118">
        <v>1086.4847746282528</v>
      </c>
      <c r="N53" s="120">
        <v>23492946.119732108</v>
      </c>
    </row>
    <row r="54" spans="3:14">
      <c r="C54" s="97"/>
      <c r="D54" s="97" t="s">
        <v>55</v>
      </c>
      <c r="E54" s="120">
        <v>1192.2084335708826</v>
      </c>
      <c r="F54" s="118">
        <v>14.732819652260847</v>
      </c>
      <c r="G54" s="118">
        <v>61.773437559870843</v>
      </c>
      <c r="H54" s="118">
        <v>910.09691486977351</v>
      </c>
      <c r="I54" s="120">
        <v>1085025.2172745855</v>
      </c>
      <c r="J54" s="120">
        <v>1995.8894525685475</v>
      </c>
      <c r="K54" s="118">
        <v>16.589068526207345</v>
      </c>
      <c r="L54" s="118">
        <v>47.335862376219502</v>
      </c>
      <c r="M54" s="118">
        <v>785.25786470622529</v>
      </c>
      <c r="N54" s="120">
        <v>1567287.8897136545</v>
      </c>
    </row>
    <row r="55" spans="3:14">
      <c r="C55" s="97"/>
      <c r="D55" s="97" t="s">
        <v>57</v>
      </c>
      <c r="E55" s="120">
        <v>491.85698077550614</v>
      </c>
      <c r="F55" s="118">
        <v>24.047329457061423</v>
      </c>
      <c r="G55" s="118">
        <v>53.155583975440152</v>
      </c>
      <c r="H55" s="118">
        <v>1278.249840339904</v>
      </c>
      <c r="I55" s="120">
        <v>628716.107146358</v>
      </c>
      <c r="J55" s="120">
        <v>615.5215101142968</v>
      </c>
      <c r="K55" s="118">
        <v>35.89601828864307</v>
      </c>
      <c r="L55" s="118">
        <v>43.109890304223484</v>
      </c>
      <c r="M55" s="118">
        <v>1547.4734107818028</v>
      </c>
      <c r="N55" s="120">
        <v>952503.17066613678</v>
      </c>
    </row>
    <row r="56" spans="3:14">
      <c r="C56" s="97"/>
      <c r="D56" s="95" t="s">
        <v>49</v>
      </c>
      <c r="E56" s="130">
        <v>3346.3650049765888</v>
      </c>
      <c r="F56" s="131">
        <v>7.1981608944009787</v>
      </c>
      <c r="G56" s="131">
        <v>175.24706707744483</v>
      </c>
      <c r="H56" s="131">
        <v>1261.4565850953286</v>
      </c>
      <c r="I56" s="130">
        <v>4221294.1716602799</v>
      </c>
      <c r="J56" s="130">
        <v>4689.114687164255</v>
      </c>
      <c r="K56" s="131">
        <v>9.4395613100995188</v>
      </c>
      <c r="L56" s="131">
        <v>139.79370749708843</v>
      </c>
      <c r="M56" s="131">
        <v>1319.5912726848851</v>
      </c>
      <c r="N56" s="130">
        <v>6187714.817800466</v>
      </c>
    </row>
    <row r="57" spans="3:14">
      <c r="C57" s="124"/>
      <c r="D57" s="125" t="s">
        <v>42</v>
      </c>
      <c r="E57" s="113">
        <v>25076.815660330019</v>
      </c>
      <c r="F57" s="126">
        <v>9.6642185380946692</v>
      </c>
      <c r="G57" s="126">
        <v>131.90507531818153</v>
      </c>
      <c r="H57" s="126">
        <v>1274.7594741587434</v>
      </c>
      <c r="I57" s="114">
        <v>31966908.344738036</v>
      </c>
      <c r="J57" s="113">
        <v>28923.420575153676</v>
      </c>
      <c r="K57" s="126">
        <v>10.6648278645735</v>
      </c>
      <c r="L57" s="126">
        <v>104.38989604802748</v>
      </c>
      <c r="M57" s="126">
        <v>1113.3002721529344</v>
      </c>
      <c r="N57" s="114">
        <v>32200451.997912366</v>
      </c>
    </row>
    <row r="58" spans="3:14">
      <c r="C58" s="97" t="s">
        <v>44</v>
      </c>
      <c r="D58" s="95" t="s">
        <v>45</v>
      </c>
      <c r="E58" s="198">
        <v>21276.14534484125</v>
      </c>
      <c r="F58" s="199">
        <v>10.330077518345778</v>
      </c>
      <c r="G58" s="199">
        <v>84.793120159382354</v>
      </c>
      <c r="H58" s="199">
        <v>875.91950426882784</v>
      </c>
      <c r="I58" s="198">
        <v>18636190.683204878</v>
      </c>
      <c r="J58" s="130">
        <v>22408.501741093667</v>
      </c>
      <c r="K58" s="131">
        <v>11.869503145733249</v>
      </c>
      <c r="L58" s="131">
        <v>63.813764517866623</v>
      </c>
      <c r="M58" s="131">
        <v>757.43767868589862</v>
      </c>
      <c r="N58" s="130">
        <v>16973043.541602902</v>
      </c>
    </row>
    <row r="59" spans="3:14">
      <c r="C59" s="97"/>
      <c r="D59" s="97" t="s">
        <v>46</v>
      </c>
      <c r="E59" s="136">
        <v>19647.618415102464</v>
      </c>
      <c r="F59" s="137">
        <v>10.093195103706149</v>
      </c>
      <c r="G59" s="137">
        <v>88.028909499072356</v>
      </c>
      <c r="H59" s="137">
        <v>888.49295834062877</v>
      </c>
      <c r="I59" s="136">
        <v>17456770.609982204</v>
      </c>
      <c r="J59" s="120">
        <v>17332.778639773354</v>
      </c>
      <c r="K59" s="118">
        <v>9.1932983360022433</v>
      </c>
      <c r="L59" s="118">
        <v>86.810468245553423</v>
      </c>
      <c r="M59" s="118">
        <v>798.07453326942186</v>
      </c>
      <c r="N59" s="120">
        <v>13832849.223199325</v>
      </c>
    </row>
    <row r="60" spans="3:14">
      <c r="C60" s="97"/>
      <c r="D60" s="97" t="s">
        <v>55</v>
      </c>
      <c r="E60" s="136">
        <v>1269.7425143805388</v>
      </c>
      <c r="F60" s="137">
        <v>13.47077878405196</v>
      </c>
      <c r="G60" s="137">
        <v>48.959854877096518</v>
      </c>
      <c r="H60" s="137">
        <v>659.5273743486548</v>
      </c>
      <c r="I60" s="136">
        <v>837429.94660825573</v>
      </c>
      <c r="J60" s="120">
        <v>4800.4498097384467</v>
      </c>
      <c r="K60" s="118">
        <v>20.959779967404241</v>
      </c>
      <c r="L60" s="118">
        <v>28.979858177695387</v>
      </c>
      <c r="M60" s="118">
        <v>607.41145089107579</v>
      </c>
      <c r="N60" s="120">
        <v>2915848.1838630186</v>
      </c>
    </row>
    <row r="61" spans="3:14">
      <c r="C61" s="97"/>
      <c r="D61" s="97" t="s">
        <v>57</v>
      </c>
      <c r="E61" s="136">
        <v>358.78441535824942</v>
      </c>
      <c r="F61" s="137">
        <v>12.187163114960365</v>
      </c>
      <c r="G61" s="137">
        <v>78.212717186841729</v>
      </c>
      <c r="H61" s="137">
        <v>953.19114202030403</v>
      </c>
      <c r="I61" s="136">
        <v>341990.12661441689</v>
      </c>
      <c r="J61" s="120">
        <v>275.27329158186745</v>
      </c>
      <c r="K61" s="118">
        <v>21.854663372897811</v>
      </c>
      <c r="L61" s="118">
        <v>37.291546458329314</v>
      </c>
      <c r="M61" s="118">
        <v>814.99419450156665</v>
      </c>
      <c r="N61" s="120">
        <v>224346.13454055897</v>
      </c>
    </row>
    <row r="62" spans="3:14">
      <c r="C62" s="97"/>
      <c r="D62" s="95" t="s">
        <v>49</v>
      </c>
      <c r="E62" s="198">
        <v>2926.975457042864</v>
      </c>
      <c r="F62" s="199">
        <v>6.731453368804317</v>
      </c>
      <c r="G62" s="199">
        <v>151.0985702279319</v>
      </c>
      <c r="H62" s="199">
        <v>1017.1129795823279</v>
      </c>
      <c r="I62" s="198">
        <v>2977064.7282772134</v>
      </c>
      <c r="J62" s="130">
        <v>3197.4371611853194</v>
      </c>
      <c r="K62" s="131">
        <v>8.1952648903088097</v>
      </c>
      <c r="L62" s="131">
        <v>124.2378012131019</v>
      </c>
      <c r="M62" s="131">
        <v>1018.1616903308992</v>
      </c>
      <c r="N62" s="130">
        <v>3255508.0247592768</v>
      </c>
    </row>
    <row r="63" spans="3:14">
      <c r="C63" s="127"/>
      <c r="D63" s="128" t="s">
        <v>42</v>
      </c>
      <c r="E63" s="133">
        <v>24203.120801884113</v>
      </c>
      <c r="F63" s="134">
        <v>9.894882212292119</v>
      </c>
      <c r="G63" s="134">
        <v>90.248125153993456</v>
      </c>
      <c r="H63" s="134">
        <v>892.99456827896279</v>
      </c>
      <c r="I63" s="135">
        <v>21613255.411482092</v>
      </c>
      <c r="J63" s="133">
        <v>25605.938902278987</v>
      </c>
      <c r="K63" s="134">
        <v>11.410697632614681</v>
      </c>
      <c r="L63" s="134">
        <v>69.232798156039266</v>
      </c>
      <c r="M63" s="134">
        <v>789.99452601840721</v>
      </c>
      <c r="N63" s="135">
        <v>20228551.56636218</v>
      </c>
    </row>
    <row r="64" spans="3:14">
      <c r="C64" s="101" t="s">
        <v>59</v>
      </c>
      <c r="D64" s="6"/>
      <c r="E64" s="21"/>
      <c r="F64" s="23"/>
      <c r="G64" s="23"/>
      <c r="H64" s="22"/>
      <c r="I64" s="21"/>
      <c r="M64" s="16"/>
      <c r="N64" s="16"/>
    </row>
    <row r="65" spans="3:14">
      <c r="C65" s="9"/>
      <c r="D65" s="6"/>
      <c r="E65" s="21"/>
      <c r="F65" s="23"/>
      <c r="G65" s="23"/>
      <c r="H65" s="22"/>
      <c r="I65" s="21"/>
      <c r="M65" s="16"/>
      <c r="N65" s="16"/>
    </row>
    <row r="66" spans="3:14">
      <c r="C66" s="9"/>
      <c r="D66" s="6"/>
      <c r="E66" s="21"/>
      <c r="F66" s="23"/>
      <c r="G66" s="23"/>
      <c r="H66" s="22"/>
      <c r="I66" s="21"/>
      <c r="M66" s="16"/>
      <c r="N66" s="16"/>
    </row>
    <row r="67" spans="3:14">
      <c r="C67" s="138" t="s">
        <v>43</v>
      </c>
      <c r="E67" s="17"/>
      <c r="F67" s="17"/>
      <c r="G67" s="16"/>
      <c r="M67" s="16"/>
      <c r="N67" s="16"/>
    </row>
    <row r="68" spans="3:14" ht="16.5" customHeight="1">
      <c r="C68" s="219" t="s">
        <v>31</v>
      </c>
      <c r="D68" s="226" t="s">
        <v>40</v>
      </c>
      <c r="E68" s="211" t="s">
        <v>170</v>
      </c>
      <c r="F68" s="212"/>
      <c r="G68" s="212"/>
      <c r="H68" s="212"/>
      <c r="I68" s="213"/>
      <c r="J68" s="212" t="s">
        <v>171</v>
      </c>
      <c r="K68" s="212"/>
      <c r="L68" s="212"/>
      <c r="M68" s="212"/>
      <c r="N68" s="212"/>
    </row>
    <row r="69" spans="3:14" ht="63.75">
      <c r="C69" s="220"/>
      <c r="D69" s="227"/>
      <c r="E69" s="102" t="s">
        <v>62</v>
      </c>
      <c r="F69" s="103" t="s">
        <v>32</v>
      </c>
      <c r="G69" s="103" t="s">
        <v>33</v>
      </c>
      <c r="H69" s="103" t="s">
        <v>34</v>
      </c>
      <c r="I69" s="104" t="s">
        <v>61</v>
      </c>
      <c r="J69" s="102" t="s">
        <v>62</v>
      </c>
      <c r="K69" s="103" t="s">
        <v>32</v>
      </c>
      <c r="L69" s="103" t="s">
        <v>33</v>
      </c>
      <c r="M69" s="103" t="s">
        <v>34</v>
      </c>
      <c r="N69" s="104" t="s">
        <v>61</v>
      </c>
    </row>
    <row r="70" spans="3:14">
      <c r="C70" s="97" t="s">
        <v>16</v>
      </c>
      <c r="D70" s="95" t="s">
        <v>45</v>
      </c>
      <c r="E70" s="130">
        <v>90456.218838688394</v>
      </c>
      <c r="F70" s="131">
        <v>10.509013548293776</v>
      </c>
      <c r="G70" s="131">
        <v>72.839896572473435</v>
      </c>
      <c r="H70" s="131">
        <v>765.47545993644076</v>
      </c>
      <c r="I70" s="130">
        <v>69242015.719656348</v>
      </c>
      <c r="J70" s="130">
        <v>77930.827069176463</v>
      </c>
      <c r="K70" s="131">
        <v>11.005393173869324</v>
      </c>
      <c r="L70" s="131">
        <v>66.082798607744834</v>
      </c>
      <c r="M70" s="131">
        <v>727.26718070785626</v>
      </c>
      <c r="N70" s="130">
        <v>56676532.892831445</v>
      </c>
    </row>
    <row r="71" spans="3:14">
      <c r="C71" s="97"/>
      <c r="D71" s="97" t="s">
        <v>46</v>
      </c>
      <c r="E71" s="120">
        <v>81248.987346375943</v>
      </c>
      <c r="F71" s="118">
        <v>8.8870049773754989</v>
      </c>
      <c r="G71" s="118">
        <v>86.914051216012211</v>
      </c>
      <c r="H71" s="118">
        <v>772.40560576056953</v>
      </c>
      <c r="I71" s="120">
        <v>62757173.288710363</v>
      </c>
      <c r="J71" s="120">
        <v>62701.959125713787</v>
      </c>
      <c r="K71" s="118">
        <v>8.4755587433815762</v>
      </c>
      <c r="L71" s="118">
        <v>90.276160485200322</v>
      </c>
      <c r="M71" s="118">
        <v>765.14090131925798</v>
      </c>
      <c r="N71" s="120">
        <v>47975833.51993192</v>
      </c>
    </row>
    <row r="72" spans="3:14">
      <c r="C72" s="97"/>
      <c r="D72" s="97" t="s">
        <v>55</v>
      </c>
      <c r="E72" s="120">
        <v>5692.1224221829398</v>
      </c>
      <c r="F72" s="118">
        <v>14.355277258702898</v>
      </c>
      <c r="G72" s="118">
        <v>30.946820908194226</v>
      </c>
      <c r="H72" s="118">
        <v>444.25019441255199</v>
      </c>
      <c r="I72" s="120">
        <v>2528726.4926748173</v>
      </c>
      <c r="J72" s="120">
        <v>14199.918435776277</v>
      </c>
      <c r="K72" s="118">
        <v>17.395989195280183</v>
      </c>
      <c r="L72" s="118">
        <v>27.331704295636658</v>
      </c>
      <c r="M72" s="118">
        <v>475.46203261548828</v>
      </c>
      <c r="N72" s="120">
        <v>6751522.0824483335</v>
      </c>
    </row>
    <row r="73" spans="3:14">
      <c r="C73" s="97"/>
      <c r="D73" s="97" t="s">
        <v>57</v>
      </c>
      <c r="E73" s="120">
        <v>3515.1090701295152</v>
      </c>
      <c r="F73" s="118">
        <v>41.772097496512515</v>
      </c>
      <c r="G73" s="118">
        <v>26.94287413822212</v>
      </c>
      <c r="H73" s="118">
        <v>1125.46036533808</v>
      </c>
      <c r="I73" s="120">
        <v>3956115.938271163</v>
      </c>
      <c r="J73" s="120">
        <v>1028.9495076863968</v>
      </c>
      <c r="K73" s="118">
        <v>76.975231623827256</v>
      </c>
      <c r="L73" s="118">
        <v>24.609697460484135</v>
      </c>
      <c r="M73" s="118">
        <v>1894.3371622130796</v>
      </c>
      <c r="N73" s="120">
        <v>1949177.2904511944</v>
      </c>
    </row>
    <row r="74" spans="3:14">
      <c r="C74" s="97"/>
      <c r="D74" s="95" t="s">
        <v>49</v>
      </c>
      <c r="E74" s="130">
        <v>8471.2626655014228</v>
      </c>
      <c r="F74" s="131">
        <v>7.9884163927213878</v>
      </c>
      <c r="G74" s="131">
        <v>176.10420936031986</v>
      </c>
      <c r="H74" s="131">
        <v>1406.7937528812183</v>
      </c>
      <c r="I74" s="130">
        <v>11917319.396843299</v>
      </c>
      <c r="J74" s="130">
        <v>9045.9729811007164</v>
      </c>
      <c r="K74" s="131">
        <v>6.8509362330430372</v>
      </c>
      <c r="L74" s="131">
        <v>122.34554053007909</v>
      </c>
      <c r="M74" s="131">
        <v>838.18149656875426</v>
      </c>
      <c r="N74" s="130">
        <v>7582167.1712195138</v>
      </c>
    </row>
    <row r="75" spans="3:14">
      <c r="C75" s="124"/>
      <c r="D75" s="125" t="s">
        <v>42</v>
      </c>
      <c r="E75" s="113">
        <v>98927.481504189811</v>
      </c>
      <c r="F75" s="126">
        <v>10.293172204168735</v>
      </c>
      <c r="G75" s="126">
        <v>79.702563318253382</v>
      </c>
      <c r="H75" s="126">
        <v>820.39220934844445</v>
      </c>
      <c r="I75" s="114">
        <v>81159335.116499647</v>
      </c>
      <c r="J75" s="113">
        <v>86976.800050277176</v>
      </c>
      <c r="K75" s="126">
        <v>10.573311225394132</v>
      </c>
      <c r="L75" s="126">
        <v>69.874303872852934</v>
      </c>
      <c r="M75" s="126">
        <v>738.80276150543648</v>
      </c>
      <c r="N75" s="114">
        <v>64258700.064050958</v>
      </c>
    </row>
    <row r="76" spans="3:14">
      <c r="C76" s="95" t="s">
        <v>36</v>
      </c>
      <c r="D76" s="95" t="s">
        <v>45</v>
      </c>
      <c r="E76" s="130">
        <v>92130.764590472478</v>
      </c>
      <c r="F76" s="131">
        <v>12.179944001986023</v>
      </c>
      <c r="G76" s="131">
        <v>70.073646398162168</v>
      </c>
      <c r="H76" s="131">
        <v>853.49308914458481</v>
      </c>
      <c r="I76" s="130">
        <v>78632970.875574902</v>
      </c>
      <c r="J76" s="130">
        <v>108186.29738875115</v>
      </c>
      <c r="K76" s="131">
        <v>11.666579034525963</v>
      </c>
      <c r="L76" s="131">
        <v>71.042519593502476</v>
      </c>
      <c r="M76" s="131">
        <v>828.82316964945596</v>
      </c>
      <c r="N76" s="130">
        <v>89667309.914383411</v>
      </c>
    </row>
    <row r="77" spans="3:14">
      <c r="C77" s="97"/>
      <c r="D77" s="97" t="s">
        <v>46</v>
      </c>
      <c r="E77" s="120">
        <v>74827.607030388521</v>
      </c>
      <c r="F77" s="118">
        <v>8.3720855489436037</v>
      </c>
      <c r="G77" s="118">
        <v>92.065362553920721</v>
      </c>
      <c r="H77" s="118">
        <v>770.77909139593339</v>
      </c>
      <c r="I77" s="120">
        <v>57675554.958214819</v>
      </c>
      <c r="J77" s="120">
        <v>85317.325361348994</v>
      </c>
      <c r="K77" s="118">
        <v>7.663287840359966</v>
      </c>
      <c r="L77" s="118">
        <v>102.66816573875096</v>
      </c>
      <c r="M77" s="118">
        <v>786.77570609783186</v>
      </c>
      <c r="N77" s="120">
        <v>67125598.903553814</v>
      </c>
    </row>
    <row r="78" spans="3:14">
      <c r="C78" s="97"/>
      <c r="D78" s="97" t="s">
        <v>55</v>
      </c>
      <c r="E78" s="120">
        <v>9345.0561736524833</v>
      </c>
      <c r="F78" s="118">
        <v>17.365267106345794</v>
      </c>
      <c r="G78" s="118">
        <v>48.748213786921298</v>
      </c>
      <c r="H78" s="118">
        <v>846.52575336713699</v>
      </c>
      <c r="I78" s="120">
        <v>7910830.7176593831</v>
      </c>
      <c r="J78" s="120">
        <v>16116.605365033281</v>
      </c>
      <c r="K78" s="118">
        <v>16.013849279989127</v>
      </c>
      <c r="L78" s="118">
        <v>43.663036575114035</v>
      </c>
      <c r="M78" s="118">
        <v>699.21328682052888</v>
      </c>
      <c r="N78" s="120">
        <v>11268944.60967429</v>
      </c>
    </row>
    <row r="79" spans="3:14">
      <c r="C79" s="97"/>
      <c r="D79" s="97" t="s">
        <v>57</v>
      </c>
      <c r="E79" s="120">
        <v>7958.1013864314746</v>
      </c>
      <c r="F79" s="118">
        <v>41.895046735662063</v>
      </c>
      <c r="G79" s="118">
        <v>39.131338896744211</v>
      </c>
      <c r="H79" s="118">
        <v>1639.4092719081293</v>
      </c>
      <c r="I79" s="120">
        <v>13046585.199700698</v>
      </c>
      <c r="J79" s="120">
        <v>6752.3666623688805</v>
      </c>
      <c r="K79" s="118">
        <v>51.872757392790476</v>
      </c>
      <c r="L79" s="118">
        <v>32.183639589219503</v>
      </c>
      <c r="M79" s="118">
        <v>1669.4541284285901</v>
      </c>
      <c r="N79" s="120">
        <v>11272766.401155308</v>
      </c>
    </row>
    <row r="80" spans="3:14">
      <c r="C80" s="97"/>
      <c r="D80" s="95" t="s">
        <v>49</v>
      </c>
      <c r="E80" s="130">
        <v>11419.761070758021</v>
      </c>
      <c r="F80" s="131">
        <v>8.6972977702448926</v>
      </c>
      <c r="G80" s="131">
        <v>150.76757250698989</v>
      </c>
      <c r="H80" s="131">
        <v>1311.2704721902785</v>
      </c>
      <c r="I80" s="130">
        <v>14974395.491553029</v>
      </c>
      <c r="J80" s="130">
        <v>11497.195307678105</v>
      </c>
      <c r="K80" s="131">
        <v>8.9991375795234525</v>
      </c>
      <c r="L80" s="131">
        <v>140.57991235053322</v>
      </c>
      <c r="M80" s="131">
        <v>1265.0979721597967</v>
      </c>
      <c r="N80" s="130">
        <v>14545078.4692687</v>
      </c>
    </row>
    <row r="81" spans="3:14">
      <c r="C81" s="124"/>
      <c r="D81" s="125" t="s">
        <v>42</v>
      </c>
      <c r="E81" s="113">
        <v>103550.52566123049</v>
      </c>
      <c r="F81" s="126">
        <v>11.795870742999661</v>
      </c>
      <c r="G81" s="126">
        <v>76.635097402943288</v>
      </c>
      <c r="H81" s="126">
        <v>903.97770334230813</v>
      </c>
      <c r="I81" s="114">
        <v>93607366.367127925</v>
      </c>
      <c r="J81" s="113">
        <v>119683.49269642925</v>
      </c>
      <c r="K81" s="126">
        <v>11.410335715677064</v>
      </c>
      <c r="L81" s="126">
        <v>76.310916989890657</v>
      </c>
      <c r="M81" s="126">
        <v>870.73318162581711</v>
      </c>
      <c r="N81" s="114">
        <v>104212388.38365211</v>
      </c>
    </row>
    <row r="82" spans="3:14">
      <c r="C82" s="97" t="s">
        <v>0</v>
      </c>
      <c r="D82" s="95" t="s">
        <v>45</v>
      </c>
      <c r="E82" s="130">
        <v>9790.4316865865585</v>
      </c>
      <c r="F82" s="131">
        <v>17.225987757736853</v>
      </c>
      <c r="G82" s="131">
        <v>58.993466875979905</v>
      </c>
      <c r="H82" s="131">
        <v>1016.2207381920844</v>
      </c>
      <c r="I82" s="130">
        <v>9949239.7157621663</v>
      </c>
      <c r="J82" s="130">
        <v>11378.246529942988</v>
      </c>
      <c r="K82" s="131">
        <v>17.754855949397601</v>
      </c>
      <c r="L82" s="131">
        <v>55.971561318642088</v>
      </c>
      <c r="M82" s="131">
        <v>993.76700847536506</v>
      </c>
      <c r="N82" s="130">
        <v>11307326.015756646</v>
      </c>
    </row>
    <row r="83" spans="3:14">
      <c r="C83" s="97"/>
      <c r="D83" s="97" t="s">
        <v>46</v>
      </c>
      <c r="E83" s="120">
        <v>7332.1371876623589</v>
      </c>
      <c r="F83" s="118">
        <v>10.204237893008157</v>
      </c>
      <c r="G83" s="118">
        <v>84.288339545583739</v>
      </c>
      <c r="H83" s="118">
        <v>860.09826832978342</v>
      </c>
      <c r="I83" s="120">
        <v>6306358.4982648036</v>
      </c>
      <c r="J83" s="120">
        <v>8242.0822452567973</v>
      </c>
      <c r="K83" s="118">
        <v>9.7387896831678038</v>
      </c>
      <c r="L83" s="118">
        <v>91.446599793480189</v>
      </c>
      <c r="M83" s="118">
        <v>890.57920262951984</v>
      </c>
      <c r="N83" s="120">
        <v>7340227.0339877214</v>
      </c>
    </row>
    <row r="84" spans="3:14">
      <c r="C84" s="97"/>
      <c r="D84" s="97" t="s">
        <v>55</v>
      </c>
      <c r="E84" s="120">
        <v>1432.5468718814814</v>
      </c>
      <c r="F84" s="118">
        <v>16.529657957429812</v>
      </c>
      <c r="G84" s="118">
        <v>52.896036600572977</v>
      </c>
      <c r="H84" s="118">
        <v>874.35339231115961</v>
      </c>
      <c r="I84" s="120">
        <v>1252552.2170743134</v>
      </c>
      <c r="J84" s="120">
        <v>2134.3159201414628</v>
      </c>
      <c r="K84" s="118">
        <v>18.381164072591062</v>
      </c>
      <c r="L84" s="118">
        <v>41.077691615604031</v>
      </c>
      <c r="M84" s="118">
        <v>755.05578930971592</v>
      </c>
      <c r="N84" s="120">
        <v>1611527.5917187049</v>
      </c>
    </row>
    <row r="85" spans="3:14">
      <c r="C85" s="97"/>
      <c r="D85" s="97" t="s">
        <v>57</v>
      </c>
      <c r="E85" s="120">
        <v>1025.7476270427187</v>
      </c>
      <c r="F85" s="118">
        <v>68.39057931928518</v>
      </c>
      <c r="G85" s="118">
        <v>34.073824095692878</v>
      </c>
      <c r="H85" s="118">
        <v>2330.3285695278541</v>
      </c>
      <c r="I85" s="120">
        <v>2390329.0004230496</v>
      </c>
      <c r="J85" s="120">
        <v>1001.8483645447282</v>
      </c>
      <c r="K85" s="118">
        <v>82.367765789166882</v>
      </c>
      <c r="L85" s="118">
        <v>28.545456414058346</v>
      </c>
      <c r="M85" s="118">
        <v>2351.2254682580292</v>
      </c>
      <c r="N85" s="120">
        <v>2355571.3900502194</v>
      </c>
    </row>
    <row r="86" spans="3:14">
      <c r="C86" s="97"/>
      <c r="D86" s="95" t="s">
        <v>49</v>
      </c>
      <c r="E86" s="130">
        <v>2298.5317956243312</v>
      </c>
      <c r="F86" s="131">
        <v>11.731672207231631</v>
      </c>
      <c r="G86" s="131">
        <v>135.47540662259627</v>
      </c>
      <c r="H86" s="131">
        <v>1589.3530626377167</v>
      </c>
      <c r="I86" s="130">
        <v>3653178.5489457007</v>
      </c>
      <c r="J86" s="130">
        <v>1940.8341989865794</v>
      </c>
      <c r="K86" s="131">
        <v>10.298596557325745</v>
      </c>
      <c r="L86" s="131">
        <v>159.64634003197673</v>
      </c>
      <c r="M86" s="131">
        <v>1644.1332478429708</v>
      </c>
      <c r="N86" s="130">
        <v>3190990.0351045155</v>
      </c>
    </row>
    <row r="87" spans="3:14">
      <c r="C87" s="124"/>
      <c r="D87" s="125" t="s">
        <v>42</v>
      </c>
      <c r="E87" s="113">
        <v>12088.963482210889</v>
      </c>
      <c r="F87" s="126">
        <v>16.181327559481389</v>
      </c>
      <c r="G87" s="126">
        <v>69.53651319693131</v>
      </c>
      <c r="H87" s="126">
        <v>1125.1930973837461</v>
      </c>
      <c r="I87" s="114">
        <v>13602418.264707867</v>
      </c>
      <c r="J87" s="113">
        <v>13319.080728929566</v>
      </c>
      <c r="K87" s="126">
        <v>16.66834228383992</v>
      </c>
      <c r="L87" s="126">
        <v>65.305671801786204</v>
      </c>
      <c r="M87" s="126">
        <v>1088.5372906682853</v>
      </c>
      <c r="N87" s="114">
        <v>14498316.050861161</v>
      </c>
    </row>
    <row r="88" spans="3:14">
      <c r="C88" s="97" t="s">
        <v>14</v>
      </c>
      <c r="D88" s="95" t="s">
        <v>45</v>
      </c>
      <c r="E88" s="198">
        <v>23578.764974808801</v>
      </c>
      <c r="F88" s="199">
        <v>17.748615511649735</v>
      </c>
      <c r="G88" s="199">
        <v>56.052351989593163</v>
      </c>
      <c r="H88" s="199">
        <v>994.85164398694405</v>
      </c>
      <c r="I88" s="198">
        <v>23457373.09837031</v>
      </c>
      <c r="J88" s="130">
        <v>22655.275540029332</v>
      </c>
      <c r="K88" s="131">
        <v>16.842678004972331</v>
      </c>
      <c r="L88" s="131">
        <v>62.553655824306489</v>
      </c>
      <c r="M88" s="131">
        <v>1053.5710830826563</v>
      </c>
      <c r="N88" s="130">
        <v>23868943.188244712</v>
      </c>
    </row>
    <row r="89" spans="3:14">
      <c r="C89" s="97"/>
      <c r="D89" s="97" t="s">
        <v>46</v>
      </c>
      <c r="E89" s="136">
        <v>17760.821351653158</v>
      </c>
      <c r="F89" s="137">
        <v>11.720581373840945</v>
      </c>
      <c r="G89" s="137">
        <v>74.200671638200035</v>
      </c>
      <c r="H89" s="137">
        <v>869.67500992917542</v>
      </c>
      <c r="I89" s="136">
        <v>15446142.485349271</v>
      </c>
      <c r="J89" s="120">
        <v>16618.527755853262</v>
      </c>
      <c r="K89" s="118">
        <v>11.306436907947615</v>
      </c>
      <c r="L89" s="118">
        <v>88.001563974051805</v>
      </c>
      <c r="M89" s="118">
        <v>994.98413087333256</v>
      </c>
      <c r="N89" s="120">
        <v>16535171.395552011</v>
      </c>
    </row>
    <row r="90" spans="3:14">
      <c r="C90" s="97"/>
      <c r="D90" s="97" t="s">
        <v>55</v>
      </c>
      <c r="E90" s="136">
        <v>3916.5609454750538</v>
      </c>
      <c r="F90" s="137">
        <v>19.268668150220876</v>
      </c>
      <c r="G90" s="137">
        <v>45.920687430046975</v>
      </c>
      <c r="H90" s="137">
        <v>884.83048731959423</v>
      </c>
      <c r="I90" s="136">
        <v>3465492.5300015826</v>
      </c>
      <c r="J90" s="120">
        <v>4571.2516300332991</v>
      </c>
      <c r="K90" s="118">
        <v>19.407358448114529</v>
      </c>
      <c r="L90" s="118">
        <v>41.44742443795856</v>
      </c>
      <c r="M90" s="118">
        <v>804.3850228186036</v>
      </c>
      <c r="N90" s="120">
        <v>3677046.3467339142</v>
      </c>
    </row>
    <row r="91" spans="3:14">
      <c r="C91" s="97"/>
      <c r="D91" s="97" t="s">
        <v>57</v>
      </c>
      <c r="E91" s="136">
        <v>1901.3826776805877</v>
      </c>
      <c r="F91" s="137">
        <v>70.925421954071595</v>
      </c>
      <c r="G91" s="137">
        <v>33.707997082233369</v>
      </c>
      <c r="H91" s="137">
        <v>2390.7539162840162</v>
      </c>
      <c r="I91" s="136">
        <v>4545738.083019454</v>
      </c>
      <c r="J91" s="120">
        <v>1465.4961541427681</v>
      </c>
      <c r="K91" s="118">
        <v>71.623017380705392</v>
      </c>
      <c r="L91" s="118">
        <v>34.838147816789508</v>
      </c>
      <c r="M91" s="118">
        <v>2495.2132665934987</v>
      </c>
      <c r="N91" s="120">
        <v>3656725.4459587857</v>
      </c>
    </row>
    <row r="92" spans="3:14">
      <c r="C92" s="97"/>
      <c r="D92" s="95" t="s">
        <v>49</v>
      </c>
      <c r="E92" s="198">
        <v>3711.1876892878754</v>
      </c>
      <c r="F92" s="199">
        <v>8.9584364008188526</v>
      </c>
      <c r="G92" s="199">
        <v>154.26704163029106</v>
      </c>
      <c r="H92" s="199">
        <v>1381.9914811874369</v>
      </c>
      <c r="I92" s="198">
        <v>5128829.7716835318</v>
      </c>
      <c r="J92" s="130">
        <v>3515.6569490321599</v>
      </c>
      <c r="K92" s="131">
        <v>9.8159504296475042</v>
      </c>
      <c r="L92" s="131">
        <v>136.95169565109654</v>
      </c>
      <c r="M92" s="131">
        <v>1344.3110557673353</v>
      </c>
      <c r="N92" s="130">
        <v>4726136.5048691919</v>
      </c>
    </row>
    <row r="93" spans="3:14">
      <c r="C93" s="127"/>
      <c r="D93" s="128" t="s">
        <v>42</v>
      </c>
      <c r="E93" s="133">
        <v>27289.952664096676</v>
      </c>
      <c r="F93" s="134">
        <v>16.553230349048505</v>
      </c>
      <c r="G93" s="134">
        <v>63.280649864844435</v>
      </c>
      <c r="H93" s="134">
        <v>1047.4991738502551</v>
      </c>
      <c r="I93" s="135">
        <v>28586202.870053839</v>
      </c>
      <c r="J93" s="133">
        <v>26170.932489061492</v>
      </c>
      <c r="K93" s="134">
        <v>15.898746655202052</v>
      </c>
      <c r="L93" s="134">
        <v>68.724125958179101</v>
      </c>
      <c r="M93" s="134">
        <v>1092.6274677092845</v>
      </c>
      <c r="N93" s="135">
        <v>28595079.693113904</v>
      </c>
    </row>
    <row r="94" spans="3:14">
      <c r="C94" s="101" t="s">
        <v>59</v>
      </c>
      <c r="E94" s="16"/>
      <c r="F94" s="20"/>
      <c r="G94" s="20"/>
      <c r="I94" s="16"/>
      <c r="J94" s="17"/>
      <c r="L94" s="16"/>
    </row>
    <row r="95" spans="3:14">
      <c r="E95" s="16"/>
      <c r="F95" s="20"/>
      <c r="G95" s="20"/>
      <c r="I95" s="16"/>
      <c r="J95" s="17"/>
      <c r="L95" s="16"/>
    </row>
    <row r="96" spans="3:14">
      <c r="E96" s="16"/>
      <c r="F96" s="20"/>
      <c r="G96" s="20"/>
      <c r="I96" s="16"/>
      <c r="J96" s="17"/>
      <c r="L96" s="16"/>
    </row>
    <row r="97" spans="3:14">
      <c r="C97" s="138" t="s">
        <v>43</v>
      </c>
      <c r="E97" s="17"/>
      <c r="F97" s="17"/>
      <c r="G97" s="16"/>
      <c r="J97" s="17"/>
      <c r="L97" s="16"/>
    </row>
    <row r="98" spans="3:14" ht="18.75" customHeight="1">
      <c r="C98" s="219" t="s">
        <v>31</v>
      </c>
      <c r="D98" s="226" t="s">
        <v>40</v>
      </c>
      <c r="E98" s="211" t="s">
        <v>170</v>
      </c>
      <c r="F98" s="212"/>
      <c r="G98" s="212"/>
      <c r="H98" s="212"/>
      <c r="I98" s="213"/>
      <c r="J98" s="212" t="s">
        <v>171</v>
      </c>
      <c r="K98" s="212"/>
      <c r="L98" s="212"/>
      <c r="M98" s="212"/>
      <c r="N98" s="212"/>
    </row>
    <row r="99" spans="3:14" ht="63.75">
      <c r="C99" s="220"/>
      <c r="D99" s="227"/>
      <c r="E99" s="102" t="s">
        <v>62</v>
      </c>
      <c r="F99" s="103" t="s">
        <v>32</v>
      </c>
      <c r="G99" s="103" t="s">
        <v>33</v>
      </c>
      <c r="H99" s="103" t="s">
        <v>34</v>
      </c>
      <c r="I99" s="104" t="s">
        <v>61</v>
      </c>
      <c r="J99" s="102" t="s">
        <v>62</v>
      </c>
      <c r="K99" s="103" t="s">
        <v>32</v>
      </c>
      <c r="L99" s="103" t="s">
        <v>33</v>
      </c>
      <c r="M99" s="103" t="s">
        <v>34</v>
      </c>
      <c r="N99" s="104" t="s">
        <v>61</v>
      </c>
    </row>
    <row r="100" spans="3:14">
      <c r="C100" s="95" t="s">
        <v>7</v>
      </c>
      <c r="D100" s="95" t="s">
        <v>45</v>
      </c>
      <c r="E100" s="130">
        <v>9809.2981542865255</v>
      </c>
      <c r="F100" s="131">
        <v>9.4143895038271843</v>
      </c>
      <c r="G100" s="131">
        <v>90.128230850044147</v>
      </c>
      <c r="H100" s="131">
        <v>848.50227051316904</v>
      </c>
      <c r="I100" s="130">
        <v>8323211.7560527548</v>
      </c>
      <c r="J100" s="130">
        <v>10996.918141071974</v>
      </c>
      <c r="K100" s="131">
        <v>14.235270804714219</v>
      </c>
      <c r="L100" s="131">
        <v>68.439700832070855</v>
      </c>
      <c r="M100" s="131">
        <v>974.25767513815379</v>
      </c>
      <c r="N100" s="130">
        <v>10713831.901805373</v>
      </c>
    </row>
    <row r="101" spans="3:14">
      <c r="C101" s="97"/>
      <c r="D101" s="97" t="s">
        <v>46</v>
      </c>
      <c r="E101" s="120">
        <v>8293.4975831116735</v>
      </c>
      <c r="F101" s="118">
        <v>8.1321288322075738</v>
      </c>
      <c r="G101" s="118">
        <v>103.1040613907269</v>
      </c>
      <c r="H101" s="118">
        <v>838.4555103532299</v>
      </c>
      <c r="I101" s="120">
        <v>6953728.7486611772</v>
      </c>
      <c r="J101" s="120">
        <v>8753.0329348517407</v>
      </c>
      <c r="K101" s="118">
        <v>8.8696034182199881</v>
      </c>
      <c r="L101" s="118">
        <v>104.4021410667638</v>
      </c>
      <c r="M101" s="118">
        <v>926.00558727525356</v>
      </c>
      <c r="N101" s="120">
        <v>8105357.4032770228</v>
      </c>
    </row>
    <row r="102" spans="3:14">
      <c r="C102" s="97"/>
      <c r="D102" s="97" t="s">
        <v>55</v>
      </c>
      <c r="E102" s="120">
        <v>875.26173913868843</v>
      </c>
      <c r="F102" s="118">
        <v>18.502538633772424</v>
      </c>
      <c r="G102" s="118">
        <v>51.715142354384916</v>
      </c>
      <c r="H102" s="118">
        <v>956.8614193630475</v>
      </c>
      <c r="I102" s="120">
        <v>837504.19002641481</v>
      </c>
      <c r="J102" s="120">
        <v>1595.2193658006074</v>
      </c>
      <c r="K102" s="118">
        <v>17.12172879076277</v>
      </c>
      <c r="L102" s="118">
        <v>46.470732242652211</v>
      </c>
      <c r="M102" s="118">
        <v>795.6592741668461</v>
      </c>
      <c r="N102" s="120">
        <v>1269251.0827298078</v>
      </c>
    </row>
    <row r="103" spans="3:14">
      <c r="C103" s="97"/>
      <c r="D103" s="97" t="s">
        <v>57</v>
      </c>
      <c r="E103" s="120">
        <v>640.53883203616351</v>
      </c>
      <c r="F103" s="118">
        <v>13.598236655528751</v>
      </c>
      <c r="G103" s="118">
        <v>61.075394518922238</v>
      </c>
      <c r="H103" s="118">
        <v>830.51766849808814</v>
      </c>
      <c r="I103" s="120">
        <v>531978.81736516301</v>
      </c>
      <c r="J103" s="120">
        <v>648.66584041962608</v>
      </c>
      <c r="K103" s="118">
        <v>79.540589867184949</v>
      </c>
      <c r="L103" s="118">
        <v>25.956324729038968</v>
      </c>
      <c r="M103" s="118">
        <v>2064.5813797319593</v>
      </c>
      <c r="N103" s="120">
        <v>1339223.4157985426</v>
      </c>
    </row>
    <row r="104" spans="3:14">
      <c r="C104" s="97"/>
      <c r="D104" s="95" t="s">
        <v>49</v>
      </c>
      <c r="E104" s="130">
        <v>878.62618871458255</v>
      </c>
      <c r="F104" s="131">
        <v>7.3429211117067501</v>
      </c>
      <c r="G104" s="131">
        <v>231.74341272518012</v>
      </c>
      <c r="H104" s="131">
        <v>1701.6735977986959</v>
      </c>
      <c r="I104" s="130">
        <v>1495134.9876700996</v>
      </c>
      <c r="J104" s="130">
        <v>1155.7620766866592</v>
      </c>
      <c r="K104" s="131">
        <v>10.391673592463087</v>
      </c>
      <c r="L104" s="131">
        <v>130.42179476522179</v>
      </c>
      <c r="M104" s="131">
        <v>1355.300720543396</v>
      </c>
      <c r="N104" s="130">
        <v>1566405.1753101607</v>
      </c>
    </row>
    <row r="105" spans="3:14">
      <c r="C105" s="124"/>
      <c r="D105" s="125" t="s">
        <v>42</v>
      </c>
      <c r="E105" s="113">
        <v>10687.924343001108</v>
      </c>
      <c r="F105" s="126">
        <v>9.2440995279626605</v>
      </c>
      <c r="G105" s="126">
        <v>99.375741436008639</v>
      </c>
      <c r="H105" s="126">
        <v>918.63924449954686</v>
      </c>
      <c r="I105" s="114">
        <v>9818346.7437228542</v>
      </c>
      <c r="J105" s="113">
        <v>12152.680217758632</v>
      </c>
      <c r="K105" s="126">
        <v>13.869731366797723</v>
      </c>
      <c r="L105" s="126">
        <v>72.856219404832899</v>
      </c>
      <c r="M105" s="126">
        <v>1010.4961915455078</v>
      </c>
      <c r="N105" s="114">
        <v>12280237.077115534</v>
      </c>
    </row>
    <row r="106" spans="3:14">
      <c r="C106" s="97" t="s">
        <v>8</v>
      </c>
      <c r="D106" s="95" t="s">
        <v>45</v>
      </c>
      <c r="E106" s="130">
        <v>48952.269774790591</v>
      </c>
      <c r="F106" s="131">
        <v>9.0426595512617336</v>
      </c>
      <c r="G106" s="131">
        <v>83.367039855940689</v>
      </c>
      <c r="H106" s="131">
        <v>753.85975921373972</v>
      </c>
      <c r="I106" s="130">
        <v>36903146.305389665</v>
      </c>
      <c r="J106" s="130">
        <v>63155.857177706865</v>
      </c>
      <c r="K106" s="131">
        <v>8.2656663274125943</v>
      </c>
      <c r="L106" s="131">
        <v>83.860329505218388</v>
      </c>
      <c r="M106" s="131">
        <v>693.16150179700855</v>
      </c>
      <c r="N106" s="130">
        <v>43777208.808576681</v>
      </c>
    </row>
    <row r="107" spans="3:14">
      <c r="C107" s="97"/>
      <c r="D107" s="97" t="s">
        <v>46</v>
      </c>
      <c r="E107" s="120">
        <v>41441.150907961324</v>
      </c>
      <c r="F107" s="118">
        <v>6.6608505452311197</v>
      </c>
      <c r="G107" s="118">
        <v>104.94865620001684</v>
      </c>
      <c r="H107" s="118">
        <v>699.04731387115555</v>
      </c>
      <c r="I107" s="120">
        <v>28969325.225939561</v>
      </c>
      <c r="J107" s="120">
        <v>51703.682425387196</v>
      </c>
      <c r="K107" s="118">
        <v>5.9572362279405375</v>
      </c>
      <c r="L107" s="118">
        <v>114.10253970957035</v>
      </c>
      <c r="M107" s="118">
        <v>679.73578325787628</v>
      </c>
      <c r="N107" s="120">
        <v>35144843.070737056</v>
      </c>
    </row>
    <row r="108" spans="3:14">
      <c r="C108" s="97"/>
      <c r="D108" s="97" t="s">
        <v>55</v>
      </c>
      <c r="E108" s="120">
        <v>3120.6866171572606</v>
      </c>
      <c r="F108" s="118">
        <v>15.041051936929673</v>
      </c>
      <c r="G108" s="118">
        <v>50.178133564199818</v>
      </c>
      <c r="H108" s="118">
        <v>754.73191303732347</v>
      </c>
      <c r="I108" s="120">
        <v>2355281.7805570727</v>
      </c>
      <c r="J108" s="120">
        <v>7815.8184490579115</v>
      </c>
      <c r="K108" s="118">
        <v>13.156503889703796</v>
      </c>
      <c r="L108" s="118">
        <v>45.815155763318472</v>
      </c>
      <c r="M108" s="118">
        <v>602.76727500748484</v>
      </c>
      <c r="N108" s="120">
        <v>4711119.5884918636</v>
      </c>
    </row>
    <row r="109" spans="3:14">
      <c r="C109" s="97"/>
      <c r="D109" s="97" t="s">
        <v>57</v>
      </c>
      <c r="E109" s="120">
        <v>4390.4322496720042</v>
      </c>
      <c r="F109" s="118">
        <v>27.26086656639551</v>
      </c>
      <c r="G109" s="118">
        <v>46.60940512273865</v>
      </c>
      <c r="H109" s="118">
        <v>1270.6127737900497</v>
      </c>
      <c r="I109" s="120">
        <v>5578539.2988930335</v>
      </c>
      <c r="J109" s="120">
        <v>3636.3563032617585</v>
      </c>
      <c r="K109" s="118">
        <v>30.576031854805009</v>
      </c>
      <c r="L109" s="118">
        <v>35.267652479721015</v>
      </c>
      <c r="M109" s="118">
        <v>1078.3448656641426</v>
      </c>
      <c r="N109" s="120">
        <v>3921246.1493477593</v>
      </c>
    </row>
    <row r="110" spans="3:14">
      <c r="C110" s="97"/>
      <c r="D110" s="95" t="s">
        <v>49</v>
      </c>
      <c r="E110" s="130">
        <v>4531.4153971312326</v>
      </c>
      <c r="F110" s="131">
        <v>7.2068694601571401</v>
      </c>
      <c r="G110" s="131">
        <v>143.83459184703634</v>
      </c>
      <c r="H110" s="131">
        <v>1036.5971272965733</v>
      </c>
      <c r="I110" s="130">
        <v>4697252.1832536962</v>
      </c>
      <c r="J110" s="130">
        <v>4884.9420829727078</v>
      </c>
      <c r="K110" s="131">
        <v>7.5655262097013161</v>
      </c>
      <c r="L110" s="131">
        <v>136.95714484912136</v>
      </c>
      <c r="M110" s="131">
        <v>1036.1528689618874</v>
      </c>
      <c r="N110" s="130">
        <v>5061546.7539848294</v>
      </c>
    </row>
    <row r="111" spans="3:14">
      <c r="C111" s="124"/>
      <c r="D111" s="125" t="s">
        <v>42</v>
      </c>
      <c r="E111" s="113">
        <v>53483.685171921825</v>
      </c>
      <c r="F111" s="126">
        <v>8.8871218866824879</v>
      </c>
      <c r="G111" s="126">
        <v>87.521556068451844</v>
      </c>
      <c r="H111" s="126">
        <v>777.81473649244685</v>
      </c>
      <c r="I111" s="114">
        <v>41600398.488643363</v>
      </c>
      <c r="J111" s="113">
        <v>68040.799260679574</v>
      </c>
      <c r="K111" s="126">
        <v>8.2154002523201797</v>
      </c>
      <c r="L111" s="126">
        <v>87.370828873572137</v>
      </c>
      <c r="M111" s="126">
        <v>717.78632957336777</v>
      </c>
      <c r="N111" s="114">
        <v>48838755.562561512</v>
      </c>
    </row>
    <row r="112" spans="3:14">
      <c r="C112" s="97" t="s">
        <v>17</v>
      </c>
      <c r="D112" s="95" t="s">
        <v>45</v>
      </c>
      <c r="E112" s="130">
        <v>11946.821869471451</v>
      </c>
      <c r="F112" s="131">
        <v>28.27354565828907</v>
      </c>
      <c r="G112" s="131">
        <v>64.099495184158087</v>
      </c>
      <c r="H112" s="131">
        <v>1812.3200037625738</v>
      </c>
      <c r="I112" s="130">
        <v>21651464.255431298</v>
      </c>
      <c r="J112" s="130">
        <v>20370.409552459776</v>
      </c>
      <c r="K112" s="131">
        <v>17.043045099701072</v>
      </c>
      <c r="L112" s="131">
        <v>69.125032385425172</v>
      </c>
      <c r="M112" s="131">
        <v>1178.1010444630986</v>
      </c>
      <c r="N112" s="130">
        <v>23998400.769893941</v>
      </c>
    </row>
    <row r="113" spans="3:14">
      <c r="C113" s="97"/>
      <c r="D113" s="97" t="s">
        <v>46</v>
      </c>
      <c r="E113" s="120">
        <v>8882.8144537054322</v>
      </c>
      <c r="F113" s="118">
        <v>15.765592923429848</v>
      </c>
      <c r="G113" s="118">
        <v>87.170877300724982</v>
      </c>
      <c r="H113" s="118">
        <v>1374.3005663014815</v>
      </c>
      <c r="I113" s="120">
        <v>12207656.93407836</v>
      </c>
      <c r="J113" s="120">
        <v>17088.429140857985</v>
      </c>
      <c r="K113" s="118">
        <v>10.378208656470356</v>
      </c>
      <c r="L113" s="118">
        <v>102.7053113703341</v>
      </c>
      <c r="M113" s="118">
        <v>1065.8971515290848</v>
      </c>
      <c r="N113" s="120">
        <v>18214507.94534713</v>
      </c>
    </row>
    <row r="114" spans="3:14">
      <c r="C114" s="97"/>
      <c r="D114" s="97" t="s">
        <v>55</v>
      </c>
      <c r="E114" s="120">
        <v>1104.7931585050662</v>
      </c>
      <c r="F114" s="118">
        <v>21.717819766374692</v>
      </c>
      <c r="G114" s="118">
        <v>75.74655060488152</v>
      </c>
      <c r="H114" s="118">
        <v>1645.0499339613968</v>
      </c>
      <c r="I114" s="120">
        <v>1817439.9124397621</v>
      </c>
      <c r="J114" s="120">
        <v>1505.1297027420867</v>
      </c>
      <c r="K114" s="118">
        <v>23.06980857722322</v>
      </c>
      <c r="L114" s="118">
        <v>43.887610799596295</v>
      </c>
      <c r="M114" s="118">
        <v>1012.4787800583609</v>
      </c>
      <c r="N114" s="120">
        <v>1523911.8852619114</v>
      </c>
    </row>
    <row r="115" spans="3:14">
      <c r="C115" s="97"/>
      <c r="D115" s="97" t="s">
        <v>57</v>
      </c>
      <c r="E115" s="120">
        <v>1959.2142572609519</v>
      </c>
      <c r="F115" s="118">
        <v>88.67967225485063</v>
      </c>
      <c r="G115" s="118">
        <v>43.894662303909328</v>
      </c>
      <c r="H115" s="118">
        <v>3892.5642668480259</v>
      </c>
      <c r="I115" s="120">
        <v>7626367.4089131765</v>
      </c>
      <c r="J115" s="120">
        <v>1776.8507088597046</v>
      </c>
      <c r="K115" s="118">
        <v>76.03535326126007</v>
      </c>
      <c r="L115" s="118">
        <v>31.531247102772149</v>
      </c>
      <c r="M115" s="118">
        <v>2397.4895122273638</v>
      </c>
      <c r="N115" s="120">
        <v>4259980.9392848983</v>
      </c>
    </row>
    <row r="116" spans="3:14">
      <c r="C116" s="97"/>
      <c r="D116" s="95" t="s">
        <v>49</v>
      </c>
      <c r="E116" s="130">
        <v>3550.0858355690425</v>
      </c>
      <c r="F116" s="131">
        <v>9.2289960451069284</v>
      </c>
      <c r="G116" s="131">
        <v>209.04964357648797</v>
      </c>
      <c r="H116" s="131">
        <v>1929.3183337984203</v>
      </c>
      <c r="I116" s="130">
        <v>6849245.6891214382</v>
      </c>
      <c r="J116" s="130">
        <v>3959.4207298965835</v>
      </c>
      <c r="K116" s="131">
        <v>11.776687272698943</v>
      </c>
      <c r="L116" s="131">
        <v>134.91676646910022</v>
      </c>
      <c r="M116" s="131">
        <v>1588.8725665503482</v>
      </c>
      <c r="N116" s="130">
        <v>6291014.9771634378</v>
      </c>
    </row>
    <row r="117" spans="3:14">
      <c r="C117" s="124"/>
      <c r="D117" s="125" t="s">
        <v>42</v>
      </c>
      <c r="E117" s="113">
        <v>15496.907705040492</v>
      </c>
      <c r="F117" s="126">
        <v>23.910753602390123</v>
      </c>
      <c r="G117" s="126">
        <v>76.916119881783359</v>
      </c>
      <c r="H117" s="126">
        <v>1839.1223905452221</v>
      </c>
      <c r="I117" s="114">
        <v>28500709.944552742</v>
      </c>
      <c r="J117" s="113">
        <v>24329.830282356361</v>
      </c>
      <c r="K117" s="126">
        <v>16.186001457830429</v>
      </c>
      <c r="L117" s="126">
        <v>76.915212049378269</v>
      </c>
      <c r="M117" s="126">
        <v>1244.9497343605731</v>
      </c>
      <c r="N117" s="114">
        <v>30289415.747057378</v>
      </c>
    </row>
    <row r="118" spans="3:14">
      <c r="C118" s="95" t="s">
        <v>37</v>
      </c>
      <c r="D118" s="95" t="s">
        <v>45</v>
      </c>
      <c r="E118" s="198">
        <v>755567.72947289352</v>
      </c>
      <c r="F118" s="199">
        <v>8.6944213360939351</v>
      </c>
      <c r="G118" s="199">
        <v>71.954931730710356</v>
      </c>
      <c r="H118" s="199">
        <v>625.60649367667065</v>
      </c>
      <c r="I118" s="198">
        <v>472688077.97078007</v>
      </c>
      <c r="J118" s="130">
        <v>876508.1242325668</v>
      </c>
      <c r="K118" s="131">
        <v>7.9997216196113401</v>
      </c>
      <c r="L118" s="131">
        <v>68.520955320668179</v>
      </c>
      <c r="M118" s="131">
        <v>548.14856767517188</v>
      </c>
      <c r="N118" s="130">
        <v>480456672.85373306</v>
      </c>
    </row>
    <row r="119" spans="3:14">
      <c r="C119" s="97"/>
      <c r="D119" s="97" t="s">
        <v>46</v>
      </c>
      <c r="E119" s="136">
        <v>571272.19788668526</v>
      </c>
      <c r="F119" s="137">
        <v>7.5870790082745048</v>
      </c>
      <c r="G119" s="137">
        <v>88.309428854891436</v>
      </c>
      <c r="H119" s="137">
        <v>670.01061389765766</v>
      </c>
      <c r="I119" s="136">
        <v>382758436.00872219</v>
      </c>
      <c r="J119" s="120">
        <v>622489.13461799093</v>
      </c>
      <c r="K119" s="118">
        <v>6.7850665764303049</v>
      </c>
      <c r="L119" s="118">
        <v>90.513952903819344</v>
      </c>
      <c r="M119" s="118">
        <v>614.14319654829137</v>
      </c>
      <c r="N119" s="120">
        <v>382297466.9508726</v>
      </c>
    </row>
    <row r="120" spans="3:14">
      <c r="C120" s="97"/>
      <c r="D120" s="97" t="s">
        <v>55</v>
      </c>
      <c r="E120" s="136">
        <v>110424.94476756851</v>
      </c>
      <c r="F120" s="137">
        <v>11.083339258811254</v>
      </c>
      <c r="G120" s="137">
        <v>32.907657953826195</v>
      </c>
      <c r="H120" s="137">
        <v>364.72673731517432</v>
      </c>
      <c r="I120" s="136">
        <v>40274929.82328359</v>
      </c>
      <c r="J120" s="120">
        <v>152155.1177091955</v>
      </c>
      <c r="K120" s="118">
        <v>11.050756963605631</v>
      </c>
      <c r="L120" s="118">
        <v>32.122954129350475</v>
      </c>
      <c r="M120" s="118">
        <v>354.98295903650398</v>
      </c>
      <c r="N120" s="120">
        <v>54012473.916957788</v>
      </c>
    </row>
    <row r="121" spans="3:14">
      <c r="C121" s="97"/>
      <c r="D121" s="97" t="s">
        <v>57</v>
      </c>
      <c r="E121" s="136">
        <v>73870.586818639727</v>
      </c>
      <c r="F121" s="137">
        <v>13.686905782731506</v>
      </c>
      <c r="G121" s="137">
        <v>49.11155008817029</v>
      </c>
      <c r="H121" s="137">
        <v>672.18515890068591</v>
      </c>
      <c r="I121" s="136">
        <v>49654712.138774261</v>
      </c>
      <c r="J121" s="120">
        <v>101863.87190538041</v>
      </c>
      <c r="K121" s="118">
        <v>10.865103813799797</v>
      </c>
      <c r="L121" s="118">
        <v>39.888205603123666</v>
      </c>
      <c r="M121" s="118">
        <v>433.38949482412937</v>
      </c>
      <c r="N121" s="120">
        <v>44146731.985902637</v>
      </c>
    </row>
    <row r="122" spans="3:14">
      <c r="C122" s="97"/>
      <c r="D122" s="95" t="s">
        <v>49</v>
      </c>
      <c r="E122" s="198">
        <v>72611.320562311448</v>
      </c>
      <c r="F122" s="199">
        <v>7.1219965488686947</v>
      </c>
      <c r="G122" s="199">
        <v>153.2846876077262</v>
      </c>
      <c r="H122" s="199">
        <v>1091.693016136642</v>
      </c>
      <c r="I122" s="198">
        <v>79269271.550334349</v>
      </c>
      <c r="J122" s="130">
        <v>92249.997548415224</v>
      </c>
      <c r="K122" s="131">
        <v>7.4358957933822971</v>
      </c>
      <c r="L122" s="131">
        <v>119.496176435245</v>
      </c>
      <c r="M122" s="131">
        <v>888.56111568010715</v>
      </c>
      <c r="N122" s="130">
        <v>81969760.743106976</v>
      </c>
    </row>
    <row r="123" spans="3:14">
      <c r="C123" s="127"/>
      <c r="D123" s="128" t="s">
        <v>42</v>
      </c>
      <c r="E123" s="133">
        <v>828179.05003520497</v>
      </c>
      <c r="F123" s="134">
        <v>8.556557621380934</v>
      </c>
      <c r="G123" s="134">
        <v>77.890089163403957</v>
      </c>
      <c r="H123" s="134">
        <v>666.47103606116457</v>
      </c>
      <c r="I123" s="135">
        <v>551957349.52111447</v>
      </c>
      <c r="J123" s="133">
        <v>968758.12178098201</v>
      </c>
      <c r="K123" s="134">
        <v>7.9460313021647719</v>
      </c>
      <c r="L123" s="134">
        <v>73.063436623881131</v>
      </c>
      <c r="M123" s="134">
        <v>580.56435445709144</v>
      </c>
      <c r="N123" s="135">
        <v>562426433.59684002</v>
      </c>
    </row>
    <row r="124" spans="3:14">
      <c r="C124" s="101" t="s">
        <v>59</v>
      </c>
      <c r="E124" s="16"/>
      <c r="F124" s="20"/>
      <c r="G124" s="20"/>
      <c r="I124" s="16"/>
      <c r="K124" s="10"/>
    </row>
    <row r="125" spans="3:14">
      <c r="E125" s="16"/>
      <c r="K125" s="10"/>
    </row>
  </sheetData>
  <mergeCells count="17">
    <mergeCell ref="C4:N5"/>
    <mergeCell ref="C8:C9"/>
    <mergeCell ref="J8:N8"/>
    <mergeCell ref="J38:N38"/>
    <mergeCell ref="J68:N68"/>
    <mergeCell ref="C38:C39"/>
    <mergeCell ref="D38:D39"/>
    <mergeCell ref="E68:I68"/>
    <mergeCell ref="E38:I38"/>
    <mergeCell ref="J98:N98"/>
    <mergeCell ref="E8:I8"/>
    <mergeCell ref="C68:C69"/>
    <mergeCell ref="D68:D69"/>
    <mergeCell ref="D8:D9"/>
    <mergeCell ref="D98:D99"/>
    <mergeCell ref="C98:C99"/>
    <mergeCell ref="E98:I9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T30"/>
  <sheetViews>
    <sheetView zoomScaleNormal="100" workbookViewId="0">
      <selection activeCell="E33" sqref="E33"/>
    </sheetView>
  </sheetViews>
  <sheetFormatPr baseColWidth="10" defaultRowHeight="12.75"/>
  <cols>
    <col min="1" max="2" width="11.42578125" style="11" customWidth="1"/>
    <col min="3" max="3" width="14.85546875" style="11" customWidth="1"/>
    <col min="4" max="4" width="14.7109375" style="12" customWidth="1"/>
    <col min="5" max="5" width="16.140625" style="12" customWidth="1"/>
    <col min="6" max="8" width="14.7109375" style="12" customWidth="1"/>
    <col min="9" max="12" width="14.7109375" style="11" customWidth="1"/>
    <col min="13" max="13" width="15.7109375" style="11" customWidth="1"/>
    <col min="14" max="19" width="14.7109375" style="11" customWidth="1"/>
    <col min="20" max="16384" width="11.42578125" style="11"/>
  </cols>
  <sheetData>
    <row r="1" spans="2:20" ht="15" customHeight="1"/>
    <row r="2" spans="2:20" ht="15" customHeight="1">
      <c r="D2" s="121"/>
      <c r="E2" s="11"/>
      <c r="F2" s="11"/>
      <c r="G2" s="11"/>
      <c r="H2" s="11"/>
      <c r="J2" s="13"/>
      <c r="K2" s="13"/>
    </row>
    <row r="3" spans="2:20" s="13" customFormat="1" ht="15" customHeight="1">
      <c r="C3" s="11"/>
      <c r="D3" s="11"/>
      <c r="E3" s="11"/>
      <c r="F3" s="11"/>
      <c r="G3" s="11"/>
      <c r="H3" s="11"/>
      <c r="I3" s="11"/>
      <c r="J3" s="11"/>
      <c r="K3" s="11"/>
    </row>
    <row r="4" spans="2:20" ht="15" customHeight="1">
      <c r="C4" s="139" t="s">
        <v>103</v>
      </c>
      <c r="D4" s="140"/>
      <c r="E4" s="140"/>
      <c r="F4" s="11"/>
      <c r="G4" s="11"/>
      <c r="H4" s="11"/>
    </row>
    <row r="5" spans="2:20" ht="15" customHeight="1">
      <c r="C5" s="214" t="s">
        <v>169</v>
      </c>
      <c r="D5" s="214"/>
      <c r="E5" s="214"/>
      <c r="F5" s="14"/>
      <c r="G5" s="14"/>
      <c r="H5" s="14"/>
    </row>
    <row r="6" spans="2:20" ht="15" customHeight="1">
      <c r="C6" s="14"/>
      <c r="D6" s="14"/>
      <c r="E6" s="14"/>
      <c r="F6" s="14"/>
      <c r="G6" s="14"/>
      <c r="H6" s="14"/>
    </row>
    <row r="7" spans="2:20" ht="20.100000000000001" customHeight="1">
      <c r="C7" s="209" t="s">
        <v>64</v>
      </c>
      <c r="D7" s="229" t="s">
        <v>170</v>
      </c>
      <c r="E7" s="230"/>
      <c r="F7" s="230"/>
      <c r="G7" s="230"/>
      <c r="H7" s="230"/>
      <c r="I7" s="230"/>
      <c r="J7" s="230"/>
      <c r="K7" s="230"/>
      <c r="L7" s="229" t="s">
        <v>171</v>
      </c>
      <c r="M7" s="230"/>
      <c r="N7" s="230"/>
      <c r="O7" s="230"/>
      <c r="P7" s="230"/>
      <c r="Q7" s="230"/>
      <c r="R7" s="230"/>
      <c r="S7" s="230"/>
    </row>
    <row r="8" spans="2:20" ht="65.099999999999994" customHeight="1">
      <c r="C8" s="210"/>
      <c r="D8" s="115" t="s">
        <v>94</v>
      </c>
      <c r="E8" s="111" t="s">
        <v>95</v>
      </c>
      <c r="F8" s="111" t="s">
        <v>96</v>
      </c>
      <c r="G8" s="111" t="s">
        <v>97</v>
      </c>
      <c r="H8" s="111" t="s">
        <v>98</v>
      </c>
      <c r="I8" s="111" t="s">
        <v>99</v>
      </c>
      <c r="J8" s="111" t="s">
        <v>100</v>
      </c>
      <c r="K8" s="111" t="s">
        <v>101</v>
      </c>
      <c r="L8" s="115" t="s">
        <v>94</v>
      </c>
      <c r="M8" s="111" t="s">
        <v>95</v>
      </c>
      <c r="N8" s="111" t="s">
        <v>96</v>
      </c>
      <c r="O8" s="111" t="s">
        <v>97</v>
      </c>
      <c r="P8" s="111" t="s">
        <v>98</v>
      </c>
      <c r="Q8" s="111" t="s">
        <v>99</v>
      </c>
      <c r="R8" s="111" t="s">
        <v>100</v>
      </c>
      <c r="S8" s="111" t="s">
        <v>101</v>
      </c>
    </row>
    <row r="9" spans="2:20">
      <c r="C9" s="141"/>
      <c r="D9" s="117"/>
      <c r="E9" s="117"/>
      <c r="F9" s="117"/>
      <c r="G9" s="117"/>
      <c r="H9" s="117"/>
      <c r="I9" s="97"/>
      <c r="J9" s="97"/>
      <c r="K9" s="97"/>
      <c r="L9" s="143"/>
      <c r="M9" s="143"/>
      <c r="N9" s="143"/>
      <c r="O9" s="143"/>
      <c r="P9" s="143"/>
      <c r="Q9" s="144"/>
      <c r="R9" s="144"/>
      <c r="S9" s="144"/>
    </row>
    <row r="10" spans="2:20">
      <c r="B10" s="6"/>
      <c r="C10" s="95" t="s">
        <v>35</v>
      </c>
      <c r="D10" s="99">
        <v>997173</v>
      </c>
      <c r="E10" s="99">
        <v>183282.6207</v>
      </c>
      <c r="F10" s="99">
        <v>28481.767988915919</v>
      </c>
      <c r="G10" s="99">
        <v>154639.17206700001</v>
      </c>
      <c r="H10" s="99">
        <v>630769.43924408406</v>
      </c>
      <c r="I10" s="99">
        <v>39886.920000000006</v>
      </c>
      <c r="J10" s="99">
        <v>670656.35924408422</v>
      </c>
      <c r="K10" s="99">
        <v>709131.61666893389</v>
      </c>
      <c r="L10" s="99">
        <v>1159119.1786612286</v>
      </c>
      <c r="M10" s="99">
        <v>187348.54809999999</v>
      </c>
      <c r="N10" s="99">
        <v>36786.317253877671</v>
      </c>
      <c r="O10" s="99">
        <v>184636.41980663346</v>
      </c>
      <c r="P10" s="99">
        <v>750347.89350071759</v>
      </c>
      <c r="Q10" s="99">
        <v>46364.767146449158</v>
      </c>
      <c r="R10" s="99">
        <v>796712.66064716654</v>
      </c>
      <c r="S10" s="99">
        <v>823968.53556380747</v>
      </c>
      <c r="T10" s="36"/>
    </row>
    <row r="11" spans="2:20">
      <c r="B11" s="9"/>
      <c r="C11" s="97" t="s">
        <v>9</v>
      </c>
      <c r="D11" s="100">
        <v>224809</v>
      </c>
      <c r="E11" s="100">
        <v>0</v>
      </c>
      <c r="F11" s="100">
        <v>12949.530184208192</v>
      </c>
      <c r="G11" s="100">
        <v>42713.71</v>
      </c>
      <c r="H11" s="100">
        <v>169145.75981579183</v>
      </c>
      <c r="I11" s="100">
        <v>8992.36</v>
      </c>
      <c r="J11" s="100">
        <v>178138.11981579181</v>
      </c>
      <c r="K11" s="100">
        <v>178871.20790471538</v>
      </c>
      <c r="L11" s="100">
        <v>323392.17866122868</v>
      </c>
      <c r="M11" s="100">
        <v>0</v>
      </c>
      <c r="N11" s="100">
        <v>18982.716723182319</v>
      </c>
      <c r="O11" s="100">
        <v>61444.513945633451</v>
      </c>
      <c r="P11" s="100">
        <v>242964.9479924129</v>
      </c>
      <c r="Q11" s="100">
        <v>12935.687146449149</v>
      </c>
      <c r="R11" s="100">
        <v>255900.63513886204</v>
      </c>
      <c r="S11" s="100">
        <v>257577.36672528312</v>
      </c>
      <c r="T11" s="36"/>
    </row>
    <row r="12" spans="2:20">
      <c r="B12" s="9"/>
      <c r="C12" s="97" t="s">
        <v>18</v>
      </c>
      <c r="D12" s="100">
        <v>464822</v>
      </c>
      <c r="E12" s="100">
        <v>183282.6207</v>
      </c>
      <c r="F12" s="100">
        <v>1395.6853036751841</v>
      </c>
      <c r="G12" s="100">
        <v>53492.482067000004</v>
      </c>
      <c r="H12" s="100">
        <v>226651.21192932484</v>
      </c>
      <c r="I12" s="100">
        <v>18592.88</v>
      </c>
      <c r="J12" s="100">
        <v>245244.09192932482</v>
      </c>
      <c r="K12" s="100">
        <v>245838.71254580052</v>
      </c>
      <c r="L12" s="100">
        <v>486362</v>
      </c>
      <c r="M12" s="100">
        <v>187348.54809999999</v>
      </c>
      <c r="N12" s="100">
        <v>1472.1774090400681</v>
      </c>
      <c r="O12" s="100">
        <v>56812.555861000001</v>
      </c>
      <c r="P12" s="100">
        <v>240728.71862995991</v>
      </c>
      <c r="Q12" s="100">
        <v>19454.48</v>
      </c>
      <c r="R12" s="100">
        <v>260183.19862995989</v>
      </c>
      <c r="S12" s="100">
        <v>261935.91588680848</v>
      </c>
      <c r="T12" s="36"/>
    </row>
    <row r="13" spans="2:20">
      <c r="B13" s="9"/>
      <c r="C13" s="97" t="s">
        <v>128</v>
      </c>
      <c r="D13" s="100">
        <v>13518</v>
      </c>
      <c r="E13" s="100">
        <v>0</v>
      </c>
      <c r="F13" s="100">
        <v>982.726899</v>
      </c>
      <c r="G13" s="100">
        <v>2568.42</v>
      </c>
      <c r="H13" s="100">
        <v>9966.8531009999988</v>
      </c>
      <c r="I13" s="100">
        <v>540.72</v>
      </c>
      <c r="J13" s="100">
        <v>10507.573101</v>
      </c>
      <c r="K13" s="100">
        <v>10507.57746</v>
      </c>
      <c r="L13" s="100">
        <v>10475</v>
      </c>
      <c r="M13" s="100">
        <v>0</v>
      </c>
      <c r="N13" s="100">
        <v>996.89039799999989</v>
      </c>
      <c r="O13" s="100">
        <v>1990.25</v>
      </c>
      <c r="P13" s="100">
        <v>7487.8596020000005</v>
      </c>
      <c r="Q13" s="100">
        <v>419.00000000000006</v>
      </c>
      <c r="R13" s="100">
        <v>7906.8596020000014</v>
      </c>
      <c r="S13" s="100">
        <v>7906.8596020000014</v>
      </c>
      <c r="T13" s="36"/>
    </row>
    <row r="14" spans="2:20">
      <c r="B14" s="9"/>
      <c r="C14" s="97" t="s">
        <v>13</v>
      </c>
      <c r="D14" s="100">
        <v>56868</v>
      </c>
      <c r="E14" s="100">
        <v>0</v>
      </c>
      <c r="F14" s="100">
        <v>1610.6725282548159</v>
      </c>
      <c r="G14" s="100">
        <v>10804.92</v>
      </c>
      <c r="H14" s="100">
        <v>44452.407471745188</v>
      </c>
      <c r="I14" s="100">
        <v>2274.7200000000003</v>
      </c>
      <c r="J14" s="100">
        <v>46727.127471745189</v>
      </c>
      <c r="K14" s="100">
        <v>47162.723024336585</v>
      </c>
      <c r="L14" s="100">
        <v>79958</v>
      </c>
      <c r="M14" s="100">
        <v>0</v>
      </c>
      <c r="N14" s="100">
        <v>1877.6978910074317</v>
      </c>
      <c r="O14" s="100">
        <v>15192.02</v>
      </c>
      <c r="P14" s="100">
        <v>62888.282108992571</v>
      </c>
      <c r="Q14" s="100">
        <v>3198.3200000000006</v>
      </c>
      <c r="R14" s="100">
        <v>66086.602108992563</v>
      </c>
      <c r="S14" s="100">
        <v>67160.940989269991</v>
      </c>
      <c r="T14" s="36"/>
    </row>
    <row r="15" spans="2:20">
      <c r="B15" s="9"/>
      <c r="C15" s="97" t="s">
        <v>21</v>
      </c>
      <c r="D15" s="100">
        <v>89814</v>
      </c>
      <c r="E15" s="100">
        <v>0</v>
      </c>
      <c r="F15" s="100">
        <v>4636.1249696738087</v>
      </c>
      <c r="G15" s="100">
        <v>17064.66</v>
      </c>
      <c r="H15" s="100">
        <v>68113.215030326188</v>
      </c>
      <c r="I15" s="100">
        <v>3592.56</v>
      </c>
      <c r="J15" s="100">
        <v>71705.775030326186</v>
      </c>
      <c r="K15" s="100">
        <v>78543.977767677541</v>
      </c>
      <c r="L15" s="100">
        <v>102902</v>
      </c>
      <c r="M15" s="100">
        <v>0</v>
      </c>
      <c r="N15" s="100">
        <v>5404.7249985915159</v>
      </c>
      <c r="O15" s="100">
        <v>19551.38</v>
      </c>
      <c r="P15" s="100">
        <v>77945.895001408484</v>
      </c>
      <c r="Q15" s="100">
        <v>4116.08</v>
      </c>
      <c r="R15" s="100">
        <v>82061.975001408486</v>
      </c>
      <c r="S15" s="100">
        <v>87865.228901939059</v>
      </c>
      <c r="T15" s="36"/>
    </row>
    <row r="16" spans="2:20">
      <c r="B16" s="9"/>
      <c r="C16" s="97" t="s">
        <v>15</v>
      </c>
      <c r="D16" s="100">
        <v>29577</v>
      </c>
      <c r="E16" s="100">
        <v>0</v>
      </c>
      <c r="F16" s="100">
        <v>403.87733430761602</v>
      </c>
      <c r="G16" s="100">
        <v>5619.63</v>
      </c>
      <c r="H16" s="100">
        <v>23553.492665692385</v>
      </c>
      <c r="I16" s="100">
        <v>1183.08</v>
      </c>
      <c r="J16" s="100">
        <v>24736.572665692387</v>
      </c>
      <c r="K16" s="100">
        <v>25076.815660330005</v>
      </c>
      <c r="L16" s="100">
        <v>33160</v>
      </c>
      <c r="M16" s="100">
        <v>0</v>
      </c>
      <c r="N16" s="100">
        <v>470.83414260303198</v>
      </c>
      <c r="O16" s="100">
        <v>6300.4</v>
      </c>
      <c r="P16" s="100">
        <v>26388.765857396971</v>
      </c>
      <c r="Q16" s="100">
        <v>1326.4</v>
      </c>
      <c r="R16" s="100">
        <v>27715.165857396969</v>
      </c>
      <c r="S16" s="100">
        <v>28924.292966575416</v>
      </c>
      <c r="T16" s="36"/>
    </row>
    <row r="17" spans="2:20">
      <c r="B17" s="9"/>
      <c r="C17" s="97" t="s">
        <v>44</v>
      </c>
      <c r="D17" s="100">
        <v>31751</v>
      </c>
      <c r="E17" s="100">
        <v>0</v>
      </c>
      <c r="F17" s="100">
        <v>3042.3814362081921</v>
      </c>
      <c r="G17" s="100">
        <v>6032.69</v>
      </c>
      <c r="H17" s="100">
        <v>22675.928563791811</v>
      </c>
      <c r="I17" s="100">
        <v>1270.04</v>
      </c>
      <c r="J17" s="100">
        <v>23945.968563791812</v>
      </c>
      <c r="K17" s="100">
        <v>24203.120801884103</v>
      </c>
      <c r="L17" s="100">
        <v>33518</v>
      </c>
      <c r="M17" s="100">
        <v>0</v>
      </c>
      <c r="N17" s="100">
        <v>3546.7626759599834</v>
      </c>
      <c r="O17" s="100">
        <v>6368.42</v>
      </c>
      <c r="P17" s="100">
        <v>23602.817324040014</v>
      </c>
      <c r="Q17" s="100">
        <v>1340.7199999999998</v>
      </c>
      <c r="R17" s="100">
        <v>24943.537324040019</v>
      </c>
      <c r="S17" s="100">
        <v>25612.395312660574</v>
      </c>
      <c r="T17" s="36"/>
    </row>
    <row r="18" spans="2:20">
      <c r="B18" s="9"/>
      <c r="C18" s="97" t="s">
        <v>16</v>
      </c>
      <c r="D18" s="100">
        <v>86014</v>
      </c>
      <c r="E18" s="100">
        <v>0</v>
      </c>
      <c r="F18" s="100">
        <v>3460.7693335881122</v>
      </c>
      <c r="G18" s="100">
        <v>16342.66</v>
      </c>
      <c r="H18" s="100">
        <v>66210.570666411892</v>
      </c>
      <c r="I18" s="100">
        <v>3440.5599999999995</v>
      </c>
      <c r="J18" s="100">
        <v>69651.130666411889</v>
      </c>
      <c r="K18" s="100">
        <v>98927.481504189811</v>
      </c>
      <c r="L18" s="100">
        <v>89352</v>
      </c>
      <c r="M18" s="100">
        <v>0</v>
      </c>
      <c r="N18" s="100">
        <v>4034.5130154933236</v>
      </c>
      <c r="O18" s="100">
        <v>16976.88</v>
      </c>
      <c r="P18" s="100">
        <v>68340.606984506696</v>
      </c>
      <c r="Q18" s="100">
        <v>3574.08</v>
      </c>
      <c r="R18" s="100">
        <v>71914.686984506698</v>
      </c>
      <c r="S18" s="100">
        <v>86985.535179270955</v>
      </c>
      <c r="T18" s="36"/>
    </row>
    <row r="19" spans="2:20">
      <c r="C19" s="97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36"/>
    </row>
    <row r="20" spans="2:20">
      <c r="C20" s="95" t="s">
        <v>36</v>
      </c>
      <c r="D20" s="99">
        <v>73110</v>
      </c>
      <c r="E20" s="99">
        <v>0</v>
      </c>
      <c r="F20" s="99">
        <v>9852.6724894688487</v>
      </c>
      <c r="G20" s="99">
        <v>13890.9</v>
      </c>
      <c r="H20" s="99">
        <v>49366.427510531154</v>
      </c>
      <c r="I20" s="99">
        <v>2924.4</v>
      </c>
      <c r="J20" s="99">
        <v>52290.827510531148</v>
      </c>
      <c r="K20" s="99">
        <v>103550.52566123049</v>
      </c>
      <c r="L20" s="99">
        <v>81781</v>
      </c>
      <c r="M20" s="99">
        <v>0</v>
      </c>
      <c r="N20" s="99">
        <v>11486.097906138595</v>
      </c>
      <c r="O20" s="99">
        <v>15538.390000000001</v>
      </c>
      <c r="P20" s="99">
        <v>54756.512093861405</v>
      </c>
      <c r="Q20" s="99">
        <v>3271.2400000000002</v>
      </c>
      <c r="R20" s="99">
        <v>58027.752093861403</v>
      </c>
      <c r="S20" s="99">
        <v>119712.56044236632</v>
      </c>
      <c r="T20" s="36"/>
    </row>
    <row r="21" spans="2:20">
      <c r="C21" s="97" t="s">
        <v>0</v>
      </c>
      <c r="D21" s="100">
        <v>4286</v>
      </c>
      <c r="E21" s="100">
        <v>0</v>
      </c>
      <c r="F21" s="100">
        <v>1905.1152356796097</v>
      </c>
      <c r="G21" s="100">
        <v>2412.6147835500001</v>
      </c>
      <c r="H21" s="100">
        <v>8380.2425257703908</v>
      </c>
      <c r="I21" s="100">
        <v>507.91890179999996</v>
      </c>
      <c r="J21" s="100">
        <v>8888.1614275703905</v>
      </c>
      <c r="K21" s="100">
        <v>12088.963482210889</v>
      </c>
      <c r="L21" s="100">
        <v>4912</v>
      </c>
      <c r="M21" s="100">
        <v>0</v>
      </c>
      <c r="N21" s="100">
        <v>2220.9547859102713</v>
      </c>
      <c r="O21" s="100">
        <v>2684.7949589599998</v>
      </c>
      <c r="P21" s="100">
        <v>9224.750039129729</v>
      </c>
      <c r="Q21" s="100">
        <v>565.21999135999999</v>
      </c>
      <c r="R21" s="100">
        <v>9789.9700304897287</v>
      </c>
      <c r="S21" s="100">
        <v>13324.023687338155</v>
      </c>
      <c r="T21" s="36"/>
    </row>
    <row r="22" spans="2:20">
      <c r="C22" s="97" t="s">
        <v>14</v>
      </c>
      <c r="D22" s="100">
        <v>34505</v>
      </c>
      <c r="E22" s="100">
        <v>0</v>
      </c>
      <c r="F22" s="100">
        <v>6068.9633433190047</v>
      </c>
      <c r="G22" s="100">
        <v>5398.81489338336</v>
      </c>
      <c r="H22" s="100">
        <v>16947.036991631107</v>
      </c>
      <c r="I22" s="100">
        <v>1136.592609133339</v>
      </c>
      <c r="J22" s="100">
        <v>18083.629600764445</v>
      </c>
      <c r="K22" s="100">
        <v>27289.952664096676</v>
      </c>
      <c r="L22" s="100">
        <v>36419</v>
      </c>
      <c r="M22" s="100">
        <v>0</v>
      </c>
      <c r="N22" s="100">
        <v>7075.1064977179885</v>
      </c>
      <c r="O22" s="100">
        <v>5645.1104885543109</v>
      </c>
      <c r="P22" s="100">
        <v>16990.890848224073</v>
      </c>
      <c r="Q22" s="100">
        <v>1188.444313379855</v>
      </c>
      <c r="R22" s="100">
        <v>18179.335161603925</v>
      </c>
      <c r="S22" s="100">
        <v>26188.581483769776</v>
      </c>
      <c r="T22" s="36"/>
    </row>
    <row r="23" spans="2:20">
      <c r="C23" s="97" t="s">
        <v>7</v>
      </c>
      <c r="D23" s="100">
        <v>13179</v>
      </c>
      <c r="E23" s="100">
        <v>0</v>
      </c>
      <c r="F23" s="100">
        <v>1878.5939104702334</v>
      </c>
      <c r="G23" s="100">
        <v>2062.8703230666406</v>
      </c>
      <c r="H23" s="100">
        <v>6915.7479931296566</v>
      </c>
      <c r="I23" s="100">
        <v>434.28848906666121</v>
      </c>
      <c r="J23" s="100">
        <v>7350.0364821963158</v>
      </c>
      <c r="K23" s="100">
        <v>10687.924343001105</v>
      </c>
      <c r="L23" s="100">
        <v>13629</v>
      </c>
      <c r="M23" s="100">
        <v>0</v>
      </c>
      <c r="N23" s="100">
        <v>2190.0366225103362</v>
      </c>
      <c r="O23" s="100">
        <v>2112.4945524856894</v>
      </c>
      <c r="P23" s="100">
        <v>6815.8612065076031</v>
      </c>
      <c r="Q23" s="100">
        <v>444.73569526014523</v>
      </c>
      <c r="R23" s="100">
        <v>7260.5969017677489</v>
      </c>
      <c r="S23" s="100">
        <v>12159.15601057879</v>
      </c>
      <c r="T23" s="36"/>
    </row>
    <row r="24" spans="2:20">
      <c r="C24" s="97" t="s">
        <v>8</v>
      </c>
      <c r="D24" s="100">
        <v>21140</v>
      </c>
      <c r="E24" s="100">
        <v>0</v>
      </c>
      <c r="F24" s="100">
        <v>0</v>
      </c>
      <c r="G24" s="100">
        <v>4016.6000000000004</v>
      </c>
      <c r="H24" s="100">
        <v>17123.400000000001</v>
      </c>
      <c r="I24" s="100">
        <v>845.6</v>
      </c>
      <c r="J24" s="100">
        <v>17969</v>
      </c>
      <c r="K24" s="100">
        <v>53483.685171921825</v>
      </c>
      <c r="L24" s="100">
        <v>26821</v>
      </c>
      <c r="M24" s="100">
        <v>0</v>
      </c>
      <c r="N24" s="100">
        <v>0</v>
      </c>
      <c r="O24" s="100">
        <v>5095.99</v>
      </c>
      <c r="P24" s="100">
        <v>21725.010000000002</v>
      </c>
      <c r="Q24" s="100">
        <v>1072.8400000000001</v>
      </c>
      <c r="R24" s="100">
        <v>22797.850000000002</v>
      </c>
      <c r="S24" s="100">
        <v>68040.799260679589</v>
      </c>
      <c r="T24" s="36"/>
    </row>
    <row r="25" spans="2:20">
      <c r="C25" s="97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36"/>
    </row>
    <row r="26" spans="2:20">
      <c r="C26" s="97" t="s">
        <v>17</v>
      </c>
      <c r="D26" s="100">
        <v>11616</v>
      </c>
      <c r="E26" s="100">
        <v>0</v>
      </c>
      <c r="F26" s="100">
        <v>807.75469584430402</v>
      </c>
      <c r="G26" s="100">
        <v>2207.04</v>
      </c>
      <c r="H26" s="100">
        <v>8601.2053041556956</v>
      </c>
      <c r="I26" s="100">
        <v>464.6400000000001</v>
      </c>
      <c r="J26" s="100">
        <v>9065.8453041556968</v>
      </c>
      <c r="K26" s="100">
        <v>15496.907705040496</v>
      </c>
      <c r="L26" s="100">
        <v>16840</v>
      </c>
      <c r="M26" s="100">
        <v>0</v>
      </c>
      <c r="N26" s="100">
        <v>941.66831694930795</v>
      </c>
      <c r="O26" s="100">
        <v>3199.6</v>
      </c>
      <c r="P26" s="100">
        <v>12698.731683050692</v>
      </c>
      <c r="Q26" s="100">
        <v>673.6</v>
      </c>
      <c r="R26" s="100">
        <v>13372.331683050692</v>
      </c>
      <c r="S26" s="100">
        <v>24102.60295260627</v>
      </c>
      <c r="T26" s="36"/>
    </row>
    <row r="27" spans="2:20">
      <c r="C27" s="97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36"/>
    </row>
    <row r="28" spans="2:20">
      <c r="C28" s="105" t="s">
        <v>37</v>
      </c>
      <c r="D28" s="106">
        <v>1081899</v>
      </c>
      <c r="E28" s="142">
        <v>183282.6207</v>
      </c>
      <c r="F28" s="142">
        <v>39142.195174229069</v>
      </c>
      <c r="G28" s="142">
        <v>170737.11206700001</v>
      </c>
      <c r="H28" s="142">
        <v>688737.07205877092</v>
      </c>
      <c r="I28" s="142">
        <v>43275.960000000006</v>
      </c>
      <c r="J28" s="142">
        <v>732013.032058771</v>
      </c>
      <c r="K28" s="142">
        <v>828179.05003520485</v>
      </c>
      <c r="L28" s="106">
        <v>1257740.1786612286</v>
      </c>
      <c r="M28" s="142">
        <v>187348.54809999999</v>
      </c>
      <c r="N28" s="142">
        <v>49214.083476965578</v>
      </c>
      <c r="O28" s="142">
        <v>203374.40980663346</v>
      </c>
      <c r="P28" s="142">
        <v>817803.13727762969</v>
      </c>
      <c r="Q28" s="142">
        <v>50309.607146449154</v>
      </c>
      <c r="R28" s="142">
        <v>868112.74442407861</v>
      </c>
      <c r="S28" s="142">
        <v>967783.69895878003</v>
      </c>
      <c r="T28" s="36"/>
    </row>
    <row r="29" spans="2:20" ht="12.75" customHeight="1">
      <c r="C29" s="101" t="s">
        <v>102</v>
      </c>
      <c r="D29" s="10"/>
      <c r="E29" s="10"/>
      <c r="F29" s="10"/>
      <c r="G29" s="10"/>
      <c r="H29" s="10"/>
      <c r="I29" s="10"/>
      <c r="J29" s="10"/>
      <c r="K29" s="10"/>
    </row>
    <row r="30" spans="2:20">
      <c r="C30" s="10"/>
      <c r="D30" s="10"/>
      <c r="E30" s="10"/>
      <c r="F30" s="10"/>
      <c r="G30" s="10"/>
      <c r="H30" s="10"/>
      <c r="I30" s="10"/>
      <c r="J30" s="10"/>
      <c r="K30" s="10"/>
    </row>
  </sheetData>
  <mergeCells count="4">
    <mergeCell ref="L7:S7"/>
    <mergeCell ref="D7:K7"/>
    <mergeCell ref="C5:E5"/>
    <mergeCell ref="C7: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AD28"/>
  <sheetViews>
    <sheetView zoomScaleNormal="100" workbookViewId="0">
      <selection activeCell="A23" sqref="A23"/>
    </sheetView>
  </sheetViews>
  <sheetFormatPr baseColWidth="10" defaultRowHeight="12.75"/>
  <cols>
    <col min="1" max="2" width="11.42578125" style="31"/>
    <col min="3" max="3" width="17.42578125" style="31" customWidth="1"/>
    <col min="4" max="13" width="11.42578125" style="31"/>
    <col min="14" max="14" width="13.140625" style="31" bestFit="1" customWidth="1"/>
    <col min="15" max="20" width="11.42578125" style="31"/>
    <col min="21" max="21" width="24.85546875" style="31" customWidth="1"/>
    <col min="22" max="22" width="14.140625" style="31" bestFit="1" customWidth="1"/>
    <col min="23" max="16384" width="11.42578125" style="31"/>
  </cols>
  <sheetData>
    <row r="1" spans="2:19" ht="15" customHeight="1"/>
    <row r="2" spans="2:19" ht="15" customHeight="1"/>
    <row r="3" spans="2:19" ht="15" customHeight="1"/>
    <row r="4" spans="2:19" ht="15" customHeight="1">
      <c r="C4" s="146" t="s">
        <v>117</v>
      </c>
    </row>
    <row r="5" spans="2:19" ht="15" customHeight="1">
      <c r="C5" s="86" t="s">
        <v>171</v>
      </c>
    </row>
    <row r="6" spans="2:19" ht="15" customHeight="1">
      <c r="C6" s="32"/>
    </row>
    <row r="7" spans="2:19" ht="36.75" customHeight="1">
      <c r="B7" s="2"/>
      <c r="C7" s="229" t="s">
        <v>116</v>
      </c>
      <c r="D7" s="230"/>
      <c r="E7" s="230"/>
      <c r="F7" s="230"/>
      <c r="G7" s="229" t="s">
        <v>112</v>
      </c>
      <c r="H7" s="230"/>
      <c r="I7" s="230"/>
      <c r="J7" s="230"/>
      <c r="K7" s="229" t="s">
        <v>114</v>
      </c>
      <c r="L7" s="230"/>
      <c r="M7" s="230"/>
      <c r="N7" s="229" t="s">
        <v>113</v>
      </c>
      <c r="O7" s="230"/>
      <c r="P7" s="231"/>
      <c r="Q7" s="229" t="s">
        <v>115</v>
      </c>
      <c r="R7" s="230"/>
      <c r="S7" s="230"/>
    </row>
    <row r="8" spans="2:19" ht="26.25" customHeight="1">
      <c r="B8" s="102" t="s">
        <v>64</v>
      </c>
      <c r="C8" s="102" t="s">
        <v>104</v>
      </c>
      <c r="D8" s="102" t="s">
        <v>105</v>
      </c>
      <c r="E8" s="102" t="s">
        <v>106</v>
      </c>
      <c r="F8" s="102" t="s">
        <v>155</v>
      </c>
      <c r="G8" s="102" t="s">
        <v>107</v>
      </c>
      <c r="H8" s="102" t="s">
        <v>105</v>
      </c>
      <c r="I8" s="102" t="s">
        <v>108</v>
      </c>
      <c r="J8" s="102" t="s">
        <v>155</v>
      </c>
      <c r="K8" s="102" t="s">
        <v>109</v>
      </c>
      <c r="L8" s="102" t="s">
        <v>105</v>
      </c>
      <c r="M8" s="102" t="s">
        <v>155</v>
      </c>
      <c r="N8" s="102" t="s">
        <v>110</v>
      </c>
      <c r="O8" s="102" t="s">
        <v>105</v>
      </c>
      <c r="P8" s="102" t="s">
        <v>155</v>
      </c>
      <c r="Q8" s="102" t="s">
        <v>111</v>
      </c>
      <c r="R8" s="102" t="s">
        <v>105</v>
      </c>
      <c r="S8" s="102" t="s">
        <v>155</v>
      </c>
    </row>
    <row r="9" spans="2:19" ht="15" customHeight="1">
      <c r="B9" s="97" t="s">
        <v>18</v>
      </c>
      <c r="C9" s="136">
        <v>261934.89558073063</v>
      </c>
      <c r="D9" s="148" t="s">
        <v>178</v>
      </c>
      <c r="E9" s="155">
        <f>C9/$C$24</f>
        <v>0.27038214151865364</v>
      </c>
      <c r="F9" s="155">
        <v>6.5474566101672904E-2</v>
      </c>
      <c r="G9" s="136">
        <v>72617298.780373529</v>
      </c>
      <c r="H9" s="148" t="s">
        <v>179</v>
      </c>
      <c r="I9" s="155">
        <f>G9/$G$24</f>
        <v>0.12911430623196354</v>
      </c>
      <c r="J9" s="149">
        <v>-3.5825520516396897E-2</v>
      </c>
      <c r="K9" s="137">
        <v>277.23415247661126</v>
      </c>
      <c r="L9" s="148" t="s">
        <v>180</v>
      </c>
      <c r="M9" s="149">
        <v>-9.5075086577339429E-2</v>
      </c>
      <c r="N9" s="156">
        <v>58.937650705444611</v>
      </c>
      <c r="O9" s="148" t="s">
        <v>180</v>
      </c>
      <c r="P9" s="149">
        <v>5.9131998945758379E-2</v>
      </c>
      <c r="Q9" s="156">
        <v>4.7038548221434384</v>
      </c>
      <c r="R9" s="148" t="s">
        <v>181</v>
      </c>
      <c r="S9" s="149">
        <v>-0.14559760792478471</v>
      </c>
    </row>
    <row r="10" spans="2:19" ht="15" customHeight="1">
      <c r="B10" s="97" t="s">
        <v>9</v>
      </c>
      <c r="C10" s="136">
        <v>258384.29812988947</v>
      </c>
      <c r="D10" s="148" t="s">
        <v>179</v>
      </c>
      <c r="E10" s="155">
        <f t="shared" ref="E10:E24" si="0">C10/$C$24</f>
        <v>0.26671703939356006</v>
      </c>
      <c r="F10" s="155">
        <v>0.44452704913543495</v>
      </c>
      <c r="G10" s="136">
        <v>65614853.989251561</v>
      </c>
      <c r="H10" s="148" t="s">
        <v>182</v>
      </c>
      <c r="I10" s="155">
        <f t="shared" ref="I10:I24" si="1">G10/$G$24</f>
        <v>0.11666388716766068</v>
      </c>
      <c r="J10" s="149">
        <v>0.12905812942891748</v>
      </c>
      <c r="K10" s="137">
        <v>253.94288454891733</v>
      </c>
      <c r="L10" s="148" t="s">
        <v>183</v>
      </c>
      <c r="M10" s="149">
        <v>-0.2183890705925714</v>
      </c>
      <c r="N10" s="156">
        <v>45.387717373318949</v>
      </c>
      <c r="O10" s="148" t="s">
        <v>183</v>
      </c>
      <c r="P10" s="149">
        <v>-0.10775018081664767</v>
      </c>
      <c r="Q10" s="156">
        <v>5.5949692834343105</v>
      </c>
      <c r="R10" s="148" t="s">
        <v>183</v>
      </c>
      <c r="S10" s="149">
        <v>-0.12399990159391461</v>
      </c>
    </row>
    <row r="11" spans="2:19" ht="15" customHeight="1">
      <c r="B11" s="97" t="s">
        <v>21</v>
      </c>
      <c r="C11" s="136">
        <v>87854.984484022454</v>
      </c>
      <c r="D11" s="148" t="s">
        <v>182</v>
      </c>
      <c r="E11" s="155">
        <f t="shared" si="0"/>
        <v>9.0688255931736891E-2</v>
      </c>
      <c r="F11" s="155">
        <v>0.11854513841768477</v>
      </c>
      <c r="G11" s="136">
        <v>130635587.42279789</v>
      </c>
      <c r="H11" s="148" t="s">
        <v>178</v>
      </c>
      <c r="I11" s="155">
        <f t="shared" si="1"/>
        <v>0.23227142185930827</v>
      </c>
      <c r="J11" s="149">
        <v>5.8744334523950892E-2</v>
      </c>
      <c r="K11" s="137">
        <v>1486.9456547062009</v>
      </c>
      <c r="L11" s="148" t="s">
        <v>178</v>
      </c>
      <c r="M11" s="149">
        <v>-5.3463022492171719E-2</v>
      </c>
      <c r="N11" s="156">
        <v>118.20918662666338</v>
      </c>
      <c r="O11" s="148" t="s">
        <v>178</v>
      </c>
      <c r="P11" s="149">
        <v>-4.9317098569022999E-2</v>
      </c>
      <c r="Q11" s="156">
        <v>12.578934828494996</v>
      </c>
      <c r="R11" s="148" t="s">
        <v>184</v>
      </c>
      <c r="S11" s="149">
        <v>-4.3609955716130688E-3</v>
      </c>
    </row>
    <row r="12" spans="2:19" ht="15" customHeight="1">
      <c r="B12" s="97" t="s">
        <v>13</v>
      </c>
      <c r="C12" s="136">
        <v>67157.601079844128</v>
      </c>
      <c r="D12" s="148" t="s">
        <v>184</v>
      </c>
      <c r="E12" s="155">
        <f t="shared" si="0"/>
        <v>6.9323394116562756E-2</v>
      </c>
      <c r="F12" s="155">
        <v>0.423955123311899</v>
      </c>
      <c r="G12" s="136">
        <v>41252946.829978429</v>
      </c>
      <c r="H12" s="148" t="s">
        <v>184</v>
      </c>
      <c r="I12" s="155">
        <f t="shared" si="1"/>
        <v>7.334816496116088E-2</v>
      </c>
      <c r="J12" s="149">
        <v>0.1266339897888864</v>
      </c>
      <c r="K12" s="137">
        <v>614.2707030427207</v>
      </c>
      <c r="L12" s="148" t="s">
        <v>185</v>
      </c>
      <c r="M12" s="149">
        <v>-0.20879951106288364</v>
      </c>
      <c r="N12" s="98">
        <v>72.146297296832671</v>
      </c>
      <c r="O12" s="148" t="s">
        <v>184</v>
      </c>
      <c r="P12" s="149">
        <v>-0.16897179606676038</v>
      </c>
      <c r="Q12" s="156">
        <v>8.5142374045256517</v>
      </c>
      <c r="R12" s="148" t="s">
        <v>185</v>
      </c>
      <c r="S12" s="149">
        <v>-4.7925828278293725E-2</v>
      </c>
    </row>
    <row r="13" spans="2:19" ht="15" customHeight="1">
      <c r="B13" s="97" t="s">
        <v>15</v>
      </c>
      <c r="C13" s="136">
        <v>28923.420575153672</v>
      </c>
      <c r="D13" s="148" t="s">
        <v>186</v>
      </c>
      <c r="E13" s="155">
        <f t="shared" si="0"/>
        <v>2.9856183834598815E-2</v>
      </c>
      <c r="F13" s="155">
        <v>0.15339287758567943</v>
      </c>
      <c r="G13" s="136">
        <v>32200451.997912366</v>
      </c>
      <c r="H13" s="148" t="s">
        <v>186</v>
      </c>
      <c r="I13" s="155">
        <f>G13/$G$24</f>
        <v>5.7252735779119462E-2</v>
      </c>
      <c r="J13" s="149">
        <v>7.3057941874059562E-3</v>
      </c>
      <c r="K13" s="137">
        <v>1113.3002721529344</v>
      </c>
      <c r="L13" s="148" t="s">
        <v>179</v>
      </c>
      <c r="M13" s="149">
        <v>-0.12665856208863346</v>
      </c>
      <c r="N13" s="156">
        <v>104.38989604802748</v>
      </c>
      <c r="O13" s="148" t="s">
        <v>179</v>
      </c>
      <c r="P13" s="149">
        <v>-0.20859833637016556</v>
      </c>
      <c r="Q13" s="156">
        <v>10.6648278645735</v>
      </c>
      <c r="R13" s="148" t="s">
        <v>187</v>
      </c>
      <c r="S13" s="149">
        <v>0.10353753100000818</v>
      </c>
    </row>
    <row r="14" spans="2:19" ht="15" customHeight="1">
      <c r="B14" s="97" t="s">
        <v>14</v>
      </c>
      <c r="C14" s="136">
        <v>26170.932489061492</v>
      </c>
      <c r="D14" s="148" t="s">
        <v>187</v>
      </c>
      <c r="E14" s="155">
        <f t="shared" si="0"/>
        <v>2.7014929630678482E-2</v>
      </c>
      <c r="F14" s="155">
        <v>-4.1004841188581276E-2</v>
      </c>
      <c r="G14" s="136">
        <v>28595079.693113901</v>
      </c>
      <c r="H14" s="148" t="s">
        <v>187</v>
      </c>
      <c r="I14" s="155">
        <f t="shared" si="1"/>
        <v>5.0842346634104849E-2</v>
      </c>
      <c r="J14" s="149">
        <v>3.105282328124126E-4</v>
      </c>
      <c r="K14" s="137">
        <v>1092.6274677092845</v>
      </c>
      <c r="L14" s="148" t="s">
        <v>182</v>
      </c>
      <c r="M14" s="149">
        <v>4.3081937423542493E-2</v>
      </c>
      <c r="N14" s="156">
        <v>68.724125958179101</v>
      </c>
      <c r="O14" s="148" t="s">
        <v>187</v>
      </c>
      <c r="P14" s="149">
        <v>8.6021178748336036E-2</v>
      </c>
      <c r="Q14" s="156">
        <v>15.898746655202052</v>
      </c>
      <c r="R14" s="148" t="s">
        <v>179</v>
      </c>
      <c r="S14" s="149">
        <v>-3.9538125190414553E-2</v>
      </c>
    </row>
    <row r="15" spans="2:19" ht="15" customHeight="1">
      <c r="B15" s="97" t="s">
        <v>44</v>
      </c>
      <c r="C15" s="136">
        <v>25605.938902278987</v>
      </c>
      <c r="D15" s="148" t="s">
        <v>185</v>
      </c>
      <c r="E15" s="155">
        <f t="shared" si="0"/>
        <v>2.6431715333859161E-2</v>
      </c>
      <c r="F15" s="155">
        <v>5.7960215621684075E-2</v>
      </c>
      <c r="G15" s="136">
        <v>20228551.566362184</v>
      </c>
      <c r="H15" s="148" t="s">
        <v>185</v>
      </c>
      <c r="I15" s="155">
        <f t="shared" si="1"/>
        <v>3.5966573329415136E-2</v>
      </c>
      <c r="J15" s="149">
        <v>-6.4067342876273914E-2</v>
      </c>
      <c r="K15" s="137">
        <v>789.99452601840721</v>
      </c>
      <c r="L15" s="148" t="s">
        <v>187</v>
      </c>
      <c r="M15" s="149">
        <v>-0.11534229425276776</v>
      </c>
      <c r="N15" s="156">
        <v>69.232798156039266</v>
      </c>
      <c r="O15" s="148" t="s">
        <v>186</v>
      </c>
      <c r="P15" s="149">
        <v>-0.23286164629010309</v>
      </c>
      <c r="Q15" s="156">
        <v>11.410697632614681</v>
      </c>
      <c r="R15" s="148" t="s">
        <v>186</v>
      </c>
      <c r="S15" s="149">
        <v>0.15319186098440962</v>
      </c>
    </row>
    <row r="16" spans="2:19" ht="15" customHeight="1">
      <c r="B16" s="97" t="s">
        <v>0</v>
      </c>
      <c r="C16" s="136">
        <v>13319.080728929566</v>
      </c>
      <c r="D16" s="148" t="s">
        <v>180</v>
      </c>
      <c r="E16" s="155">
        <f t="shared" si="0"/>
        <v>1.374861322911392E-2</v>
      </c>
      <c r="F16" s="155">
        <v>0.10175539437511039</v>
      </c>
      <c r="G16" s="136">
        <v>14498316.050861161</v>
      </c>
      <c r="H16" s="148" t="s">
        <v>180</v>
      </c>
      <c r="I16" s="155">
        <f t="shared" si="1"/>
        <v>2.5778155479181972E-2</v>
      </c>
      <c r="J16" s="149">
        <v>6.5863125858858895E-2</v>
      </c>
      <c r="K16" s="137">
        <v>1088.5372906682853</v>
      </c>
      <c r="L16" s="148" t="s">
        <v>184</v>
      </c>
      <c r="M16" s="149">
        <v>-3.2577347657652189E-2</v>
      </c>
      <c r="N16" s="156">
        <v>65.305671801786204</v>
      </c>
      <c r="O16" s="148" t="s">
        <v>185</v>
      </c>
      <c r="P16" s="149">
        <v>-6.0843450449738934E-2</v>
      </c>
      <c r="Q16" s="156">
        <v>16.66834228383992</v>
      </c>
      <c r="R16" s="148" t="s">
        <v>178</v>
      </c>
      <c r="S16" s="149">
        <v>3.0097328081907682E-2</v>
      </c>
    </row>
    <row r="17" spans="2:30" ht="15" customHeight="1">
      <c r="B17" s="97" t="s">
        <v>7</v>
      </c>
      <c r="C17" s="136">
        <v>12152.680217758634</v>
      </c>
      <c r="D17" s="148" t="s">
        <v>183</v>
      </c>
      <c r="E17" s="155">
        <f t="shared" si="0"/>
        <v>1.2544596989201937E-2</v>
      </c>
      <c r="F17" s="155">
        <v>0.13704773983703467</v>
      </c>
      <c r="G17" s="136">
        <v>12280237.077115532</v>
      </c>
      <c r="H17" s="148" t="s">
        <v>183</v>
      </c>
      <c r="I17" s="155">
        <f t="shared" si="1"/>
        <v>2.1834388185812549E-2</v>
      </c>
      <c r="J17" s="149">
        <v>0.25074387752364058</v>
      </c>
      <c r="K17" s="137">
        <v>1010.4961915455078</v>
      </c>
      <c r="L17" s="148" t="s">
        <v>186</v>
      </c>
      <c r="M17" s="149">
        <v>9.9992404631050302E-2</v>
      </c>
      <c r="N17" s="156">
        <v>72.856219404832899</v>
      </c>
      <c r="O17" s="148" t="s">
        <v>182</v>
      </c>
      <c r="P17" s="149">
        <v>-0.26686112373060944</v>
      </c>
      <c r="Q17" s="156">
        <v>13.869731366797723</v>
      </c>
      <c r="R17" s="148" t="s">
        <v>182</v>
      </c>
      <c r="S17" s="149">
        <v>0.50038749851652908</v>
      </c>
    </row>
    <row r="18" spans="2:30" ht="15" customHeight="1">
      <c r="B18" s="97" t="s">
        <v>128</v>
      </c>
      <c r="C18" s="136">
        <v>7906.8600000000006</v>
      </c>
      <c r="D18" s="148" t="s">
        <v>181</v>
      </c>
      <c r="E18" s="155">
        <f t="shared" si="0"/>
        <v>8.1618515728816687E-3</v>
      </c>
      <c r="F18" s="155">
        <v>-0.24750875926447846</v>
      </c>
      <c r="G18" s="136">
        <v>1116238.8154036002</v>
      </c>
      <c r="H18" s="148" t="s">
        <v>181</v>
      </c>
      <c r="I18" s="155">
        <f t="shared" si="1"/>
        <v>1.9846841270688659E-3</v>
      </c>
      <c r="J18" s="155">
        <v>-0.3340614897806502</v>
      </c>
      <c r="K18" s="137">
        <v>141.17346397983525</v>
      </c>
      <c r="L18" s="148" t="s">
        <v>181</v>
      </c>
      <c r="M18" s="155">
        <v>-0.11502157876491814</v>
      </c>
      <c r="N18" s="156">
        <v>17.606473902393414</v>
      </c>
      <c r="O18" s="148" t="s">
        <v>181</v>
      </c>
      <c r="P18" s="155">
        <v>-0.11502157876491803</v>
      </c>
      <c r="Q18" s="156">
        <v>8.0182701409987729</v>
      </c>
      <c r="R18" s="148" t="s">
        <v>180</v>
      </c>
      <c r="S18" s="155">
        <v>0</v>
      </c>
    </row>
    <row r="19" spans="2:30" ht="15" customHeight="1">
      <c r="B19" s="157" t="s">
        <v>16</v>
      </c>
      <c r="C19" s="158">
        <v>86976.800050277161</v>
      </c>
      <c r="D19" s="159"/>
      <c r="E19" s="160">
        <f t="shared" si="0"/>
        <v>8.9781750567806809E-2</v>
      </c>
      <c r="F19" s="200">
        <v>-0.12080244308459953</v>
      </c>
      <c r="G19" s="158">
        <v>64258700.064050958</v>
      </c>
      <c r="H19" s="159"/>
      <c r="I19" s="160">
        <f t="shared" si="1"/>
        <v>0.11425263150080359</v>
      </c>
      <c r="J19" s="200">
        <v>-0.20824018614973616</v>
      </c>
      <c r="K19" s="162">
        <v>738.80276150543648</v>
      </c>
      <c r="L19" s="159"/>
      <c r="M19" s="200">
        <v>-9.945175845563714E-2</v>
      </c>
      <c r="N19" s="162">
        <v>69.874303872852934</v>
      </c>
      <c r="O19" s="159"/>
      <c r="P19" s="200">
        <v>-0.12331171089386517</v>
      </c>
      <c r="Q19" s="162">
        <v>10.573311225394132</v>
      </c>
      <c r="R19" s="159"/>
      <c r="S19" s="200">
        <v>2.7216004519184045E-2</v>
      </c>
    </row>
    <row r="20" spans="2:30" ht="15" customHeight="1">
      <c r="B20" s="97" t="s">
        <v>8</v>
      </c>
      <c r="C20" s="136">
        <v>68040.799260679574</v>
      </c>
      <c r="D20" s="150"/>
      <c r="E20" s="155">
        <f t="shared" si="0"/>
        <v>7.0235074917970389E-2</v>
      </c>
      <c r="F20" s="201">
        <v>0.27217859132115363</v>
      </c>
      <c r="G20" s="136">
        <v>48838755.562561505</v>
      </c>
      <c r="H20" s="150"/>
      <c r="I20" s="155">
        <f t="shared" si="1"/>
        <v>8.683581113040327E-2</v>
      </c>
      <c r="J20" s="201">
        <v>0.173997301393499</v>
      </c>
      <c r="K20" s="137">
        <v>717.78632957336777</v>
      </c>
      <c r="L20" s="150"/>
      <c r="M20" s="201">
        <v>-7.7175713062183626E-2</v>
      </c>
      <c r="N20" s="137">
        <v>87.370828873572137</v>
      </c>
      <c r="O20" s="150"/>
      <c r="P20" s="201">
        <v>-1.7221722470498468E-3</v>
      </c>
      <c r="Q20" s="137">
        <v>8.2154002523201797</v>
      </c>
      <c r="R20" s="150"/>
      <c r="S20" s="201">
        <v>-7.5583708981070141E-2</v>
      </c>
    </row>
    <row r="21" spans="2:30" ht="15" customHeight="1">
      <c r="B21" s="163" t="s">
        <v>17</v>
      </c>
      <c r="C21" s="164">
        <v>24329.830282356361</v>
      </c>
      <c r="D21" s="165"/>
      <c r="E21" s="166">
        <f t="shared" si="0"/>
        <v>2.5114452963375385E-2</v>
      </c>
      <c r="F21" s="202">
        <v>0.56997968533057031</v>
      </c>
      <c r="G21" s="164">
        <v>30289415.747057378</v>
      </c>
      <c r="H21" s="165"/>
      <c r="I21" s="166">
        <f t="shared" si="1"/>
        <v>5.3854893613996653E-2</v>
      </c>
      <c r="J21" s="202">
        <v>6.2760043731700632E-2</v>
      </c>
      <c r="K21" s="168">
        <v>1244.9497343605731</v>
      </c>
      <c r="L21" s="165"/>
      <c r="M21" s="202">
        <v>-0.32307401575840833</v>
      </c>
      <c r="N21" s="168">
        <v>76.915212049378269</v>
      </c>
      <c r="O21" s="165"/>
      <c r="P21" s="202">
        <v>-1.1802888737255657E-5</v>
      </c>
      <c r="Q21" s="168">
        <v>16.186001457830429</v>
      </c>
      <c r="R21" s="165"/>
      <c r="S21" s="202">
        <v>-0.32306602598203038</v>
      </c>
    </row>
    <row r="22" spans="2:30" ht="15" customHeight="1">
      <c r="B22" s="97" t="s">
        <v>35</v>
      </c>
      <c r="C22" s="136">
        <v>824744.79880219663</v>
      </c>
      <c r="D22" s="150"/>
      <c r="E22" s="155">
        <f t="shared" si="0"/>
        <v>0.85134233226965994</v>
      </c>
      <c r="F22" s="201">
        <v>0.1630348716876322</v>
      </c>
      <c r="G22" s="136">
        <v>427924629.46613055</v>
      </c>
      <c r="H22" s="150"/>
      <c r="I22" s="155">
        <f t="shared" si="1"/>
        <v>0.76085440495650047</v>
      </c>
      <c r="J22" s="201">
        <v>-4.477485163422612E-3</v>
      </c>
      <c r="K22" s="137">
        <v>518.85702109018371</v>
      </c>
      <c r="L22" s="150"/>
      <c r="M22" s="201">
        <v>-0.14403038200220408</v>
      </c>
      <c r="N22" s="137">
        <v>72.061189973639017</v>
      </c>
      <c r="O22" s="150"/>
      <c r="P22" s="201">
        <v>-7.8911020752585936E-2</v>
      </c>
      <c r="Q22" s="137">
        <v>7.2002283237341587</v>
      </c>
      <c r="R22" s="150"/>
      <c r="S22" s="201">
        <v>-7.0698230808086238E-2</v>
      </c>
    </row>
    <row r="23" spans="2:30" ht="15" customHeight="1">
      <c r="B23" s="97" t="s">
        <v>36</v>
      </c>
      <c r="C23" s="136">
        <v>119683.49269642927</v>
      </c>
      <c r="D23" s="150"/>
      <c r="E23" s="155">
        <f t="shared" si="0"/>
        <v>0.12354321476696474</v>
      </c>
      <c r="F23" s="201">
        <v>0.15579802161486267</v>
      </c>
      <c r="G23" s="136">
        <v>104212388.38365209</v>
      </c>
      <c r="H23" s="150"/>
      <c r="I23" s="155">
        <f t="shared" si="1"/>
        <v>0.18529070142950263</v>
      </c>
      <c r="J23" s="201">
        <v>0.11329260108580863</v>
      </c>
      <c r="K23" s="137">
        <v>870.733181625817</v>
      </c>
      <c r="L23" s="150"/>
      <c r="M23" s="201">
        <v>-3.6775820458375574E-2</v>
      </c>
      <c r="N23" s="137">
        <v>76.310916989890657</v>
      </c>
      <c r="O23" s="150"/>
      <c r="P23" s="201">
        <v>-4.2301820450247885E-3</v>
      </c>
      <c r="Q23" s="137">
        <v>11.410335715677064</v>
      </c>
      <c r="R23" s="150"/>
      <c r="S23" s="201">
        <v>-3.2683897248653393E-2</v>
      </c>
    </row>
    <row r="24" spans="2:30" ht="25.5">
      <c r="B24" s="180" t="s">
        <v>37</v>
      </c>
      <c r="C24" s="152">
        <v>968758.12178098224</v>
      </c>
      <c r="D24" s="197"/>
      <c r="E24" s="147">
        <f t="shared" si="0"/>
        <v>1</v>
      </c>
      <c r="F24" s="147">
        <v>0.1697447813245232</v>
      </c>
      <c r="G24" s="152">
        <v>562426433.59684014</v>
      </c>
      <c r="H24" s="197"/>
      <c r="I24" s="147">
        <f t="shared" si="1"/>
        <v>1</v>
      </c>
      <c r="J24" s="203">
        <v>1.8967197528592994E-2</v>
      </c>
      <c r="K24" s="153">
        <v>580.56435445709121</v>
      </c>
      <c r="L24" s="197"/>
      <c r="M24" s="147">
        <v>-0.12889784695188089</v>
      </c>
      <c r="N24" s="154">
        <v>73.063436623881103</v>
      </c>
      <c r="O24" s="197"/>
      <c r="P24" s="147">
        <v>-6.1967479962657723E-2</v>
      </c>
      <c r="Q24" s="154">
        <v>7.9460313021647719</v>
      </c>
      <c r="R24" s="197"/>
      <c r="S24" s="147">
        <v>-7.1351862072498995E-2</v>
      </c>
    </row>
    <row r="26" spans="2:30">
      <c r="B26" s="101" t="s">
        <v>172</v>
      </c>
      <c r="AD26" s="37"/>
    </row>
    <row r="27" spans="2:30" ht="12.75" customHeight="1">
      <c r="B27" s="101" t="s">
        <v>149</v>
      </c>
    </row>
    <row r="28" spans="2:30">
      <c r="B28" s="101" t="s">
        <v>119</v>
      </c>
    </row>
  </sheetData>
  <mergeCells count="5">
    <mergeCell ref="C7:F7"/>
    <mergeCell ref="G7:J7"/>
    <mergeCell ref="K7:M7"/>
    <mergeCell ref="N7:P7"/>
    <mergeCell ref="Q7:S7"/>
  </mergeCells>
  <conditionalFormatting sqref="AB24:AB25">
    <cfRule type="uniqueValues" dxfId="75" priority="18"/>
  </conditionalFormatting>
  <conditionalFormatting sqref="I9">
    <cfRule type="cellIs" dxfId="74" priority="1" operator="lessThan">
      <formula>0</formula>
    </cfRule>
  </conditionalFormatting>
  <conditionalFormatting sqref="J9:J17 M9:M17 S9:S17 P9:P17">
    <cfRule type="cellIs" dxfId="73" priority="15" stopIfTrue="1" operator="lessThan">
      <formula>0</formula>
    </cfRule>
  </conditionalFormatting>
  <conditionalFormatting sqref="F9:F24">
    <cfRule type="cellIs" dxfId="72" priority="11" operator="lessThan">
      <formula>0</formula>
    </cfRule>
    <cfRule type="cellIs" dxfId="71" priority="14" operator="lessThan">
      <formula>0</formula>
    </cfRule>
  </conditionalFormatting>
  <conditionalFormatting sqref="J9:J17 J19:J24">
    <cfRule type="cellIs" dxfId="70" priority="13" operator="lessThan">
      <formula>0</formula>
    </cfRule>
  </conditionalFormatting>
  <conditionalFormatting sqref="E9:E23">
    <cfRule type="cellIs" dxfId="69" priority="12" operator="lessThan">
      <formula>0</formula>
    </cfRule>
  </conditionalFormatting>
  <conditionalFormatting sqref="J9:J17 M9:M17 P9:P17 S9:S17 J19:J24 M19:M24 P19:P24 S19:S24">
    <cfRule type="cellIs" dxfId="68" priority="10" operator="lessThan">
      <formula>0</formula>
    </cfRule>
  </conditionalFormatting>
  <conditionalFormatting sqref="J18">
    <cfRule type="cellIs" dxfId="67" priority="8" operator="lessThan">
      <formula>0</formula>
    </cfRule>
    <cfRule type="cellIs" dxfId="66" priority="9" operator="lessThan">
      <formula>0</formula>
    </cfRule>
  </conditionalFormatting>
  <conditionalFormatting sqref="M18">
    <cfRule type="cellIs" dxfId="65" priority="6" operator="lessThan">
      <formula>0</formula>
    </cfRule>
    <cfRule type="cellIs" dxfId="64" priority="7" operator="lessThan">
      <formula>0</formula>
    </cfRule>
  </conditionalFormatting>
  <conditionalFormatting sqref="P18">
    <cfRule type="cellIs" dxfId="63" priority="4" operator="lessThan">
      <formula>0</formula>
    </cfRule>
    <cfRule type="cellIs" dxfId="62" priority="5" operator="lessThan">
      <formula>0</formula>
    </cfRule>
  </conditionalFormatting>
  <conditionalFormatting sqref="S18">
    <cfRule type="cellIs" dxfId="61" priority="2" operator="lessThan">
      <formula>0</formula>
    </cfRule>
    <cfRule type="cellIs" dxfId="60" priority="3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Harry Estay Jara</cp:lastModifiedBy>
  <dcterms:created xsi:type="dcterms:W3CDTF">2012-06-25T19:12:41Z</dcterms:created>
  <dcterms:modified xsi:type="dcterms:W3CDTF">2019-03-19T20:02:09Z</dcterms:modified>
</cp:coreProperties>
</file>