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ivotTables/pivotTable1.xml" ContentType="application/vnd.openxmlformats-officedocument.spreadsheetml.pivotTab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/>
  <mc:AlternateContent xmlns:mc="http://schemas.openxmlformats.org/markup-compatibility/2006">
    <mc:Choice Requires="x15">
      <x15ac:absPath xmlns:x15ac="http://schemas.microsoft.com/office/spreadsheetml/2010/11/ac" url="Z:\2020\2) PROYECTOS\Convenio Subturismo (informes)\20200430 Informe 2\Turismo Receptivo\Cuadros de Resultados\"/>
    </mc:Choice>
  </mc:AlternateContent>
  <xr:revisionPtr revIDLastSave="0" documentId="13_ncr:1_{11259C31-AB40-4880-98B2-8951ADC16B41}" xr6:coauthVersionLast="44" xr6:coauthVersionMax="45" xr10:uidLastSave="{00000000-0000-0000-0000-000000000000}"/>
  <bookViews>
    <workbookView xWindow="-108" yWindow="-108" windowWidth="23256" windowHeight="12576" tabRatio="661" xr2:uid="{00000000-000D-0000-FFFF-FFFF00000000}"/>
  </bookViews>
  <sheets>
    <sheet name="Índice" sheetId="9" r:id="rId1"/>
    <sheet name="C1" sheetId="12" r:id="rId2"/>
    <sheet name="C2" sheetId="13" r:id="rId3"/>
    <sheet name="C3" sheetId="14" r:id="rId4"/>
    <sheet name="C4" sheetId="15" r:id="rId5"/>
    <sheet name="C5" sheetId="16" r:id="rId6"/>
    <sheet name="C6" sheetId="17" r:id="rId7"/>
    <sheet name="C7" sheetId="18" r:id="rId8"/>
    <sheet name="C8" sheetId="19" r:id="rId9"/>
    <sheet name="BBDD" sheetId="20" state="hidden" r:id="rId10"/>
  </sheets>
  <definedNames>
    <definedName name="_xlnm._FilterDatabase" localSheetId="9" hidden="1">BBDD!$B$8:$K$328</definedName>
    <definedName name="_xlnm._FilterDatabase" localSheetId="8" hidden="1">'C8'!$C$4:$D$5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12" l="1"/>
  <c r="M19" i="12" s="1"/>
  <c r="L15" i="12"/>
  <c r="K15" i="12"/>
  <c r="K19" i="12" s="1"/>
  <c r="J15" i="12"/>
  <c r="I15" i="12"/>
  <c r="I19" i="12" s="1"/>
  <c r="H15" i="12"/>
  <c r="G15" i="12"/>
  <c r="G19" i="12" s="1"/>
  <c r="F15" i="12"/>
  <c r="D13" i="12"/>
  <c r="D15" i="12" s="1"/>
  <c r="E13" i="12"/>
  <c r="E15" i="12" s="1"/>
  <c r="E17" i="12" l="1"/>
  <c r="E19" i="12" s="1"/>
</calcChain>
</file>

<file path=xl/sharedStrings.xml><?xml version="1.0" encoding="utf-8"?>
<sst xmlns="http://schemas.openxmlformats.org/spreadsheetml/2006/main" count="3101" uniqueCount="182">
  <si>
    <t>EXCURSIONISTAS</t>
  </si>
  <si>
    <t>CUADRO 1</t>
  </si>
  <si>
    <t>CUADRO 2</t>
  </si>
  <si>
    <t>LLEGADAS DE TURISTAS, PERMANENCIA, GASTO PROMEDIO DIARIO INDIVIDUAL, GASTO TOTAL INDIVIDUAL E INGRESO DE DIVISAS, SEGÚN PAÍS DE RESIDENCIA.</t>
  </si>
  <si>
    <t>CUADRO 3</t>
  </si>
  <si>
    <t>CUADRO 4</t>
  </si>
  <si>
    <t>CUADRO 5</t>
  </si>
  <si>
    <t>CUADRO 6</t>
  </si>
  <si>
    <t>CUADRO 7</t>
  </si>
  <si>
    <t>CUADRO 8</t>
  </si>
  <si>
    <t>CUADRO 1. LLEGADAS DE VISITANTES  E INGRESO DE DIVISAS AL PAÍS.</t>
  </si>
  <si>
    <t>TIPOLOGÍA</t>
  </si>
  <si>
    <t>LLEGADAS</t>
  </si>
  <si>
    <t>INGRESO DE DIVISAS (US$)</t>
  </si>
  <si>
    <t>TURISTAS</t>
  </si>
  <si>
    <t>TOTAL VISITANTES</t>
  </si>
  <si>
    <t>TRANSPORTE INTERNACIONAL</t>
  </si>
  <si>
    <t>TOTAL</t>
  </si>
  <si>
    <t>CUADRO 2.  LLEGADAS DE TURISTAS, PERMANENCIA, GPDI, GTI E INGRESO DE DIVISAS, SEGÚN PAIS DE RESIDENCIA.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</si>
  <si>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</si>
  <si>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</si>
  <si>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</si>
  <si>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</si>
  <si>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</si>
  <si>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ARGENTINA</t>
  </si>
  <si>
    <t>BOLIVIA</t>
  </si>
  <si>
    <t>PERU</t>
  </si>
  <si>
    <t>BRASIL</t>
  </si>
  <si>
    <t>EE.UU.</t>
  </si>
  <si>
    <t>MEXICO</t>
  </si>
  <si>
    <t>CANADA</t>
  </si>
  <si>
    <t>COLOMBIA</t>
  </si>
  <si>
    <t>O. AMERICA</t>
  </si>
  <si>
    <t>EUROPA</t>
  </si>
  <si>
    <t>ALEMANIA</t>
  </si>
  <si>
    <t>ESPAÑA</t>
  </si>
  <si>
    <t>FRANCIA</t>
  </si>
  <si>
    <t>INGLATERRA</t>
  </si>
  <si>
    <t>O. EUROPA</t>
  </si>
  <si>
    <t>AUSTRALIA</t>
  </si>
  <si>
    <t>O. ASIA</t>
  </si>
  <si>
    <t>O. MUNDO</t>
  </si>
  <si>
    <t>TOTAL TURISTAS</t>
  </si>
  <si>
    <t>GASTO PROMEDIO DIARIO INDIVIDUAL (US$)</t>
  </si>
  <si>
    <t>CUADRO 3.  LLEGADAS DE TURISTAS, PERMANENCIA, GPDI, GTI E INGRESO DE DIVISAS, SEGÚN MOTIVO DEL VIAJE.</t>
  </si>
  <si>
    <t>MOTIVO DEL VIAJE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</si>
  <si>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</si>
  <si>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</si>
  <si>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</si>
  <si>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</si>
  <si>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</si>
  <si>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</si>
  <si>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</si>
  <si>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</si>
  <si>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</si>
  <si>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</si>
  <si>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CUADRO 4.  LLEGADAS DE TURISTAS, PERMANENCIA, GPDI, GTI E INGRESO DE DIVISAS, SEGÚN VÍA DE ENTRADA Y PAÍS DE RESIDENCIA.</t>
  </si>
  <si>
    <t>VÍA DE ENTRADA AL PAÍS</t>
  </si>
  <si>
    <t>PAIS DE RESIDENCIA</t>
  </si>
  <si>
    <t>AEROPUERTOS</t>
  </si>
  <si>
    <t>FRONTERIZOS</t>
  </si>
  <si>
    <t>NORTEAMÉRICA</t>
  </si>
  <si>
    <t>O. AMÉRICA</t>
  </si>
  <si>
    <t>FRONTERA TERRESTRE</t>
  </si>
  <si>
    <t>CUADRO 5.  LLEGADAS DE TURISTAS, PERMANENCIA, GPDI, GTI E INGRESO DE DIVISAS, SEGÚN VÍA DE ENTRADA Y MOTIVO DEL VIAJE (AGRUPADO).</t>
  </si>
  <si>
    <t>MOTIVO DEL VIAJE (AGRUPADO)</t>
  </si>
  <si>
    <t>VISITA FAMILIARES / AMIGOS</t>
  </si>
  <si>
    <t>OTROS</t>
  </si>
  <si>
    <t>CUADRO 6.  LLEGADAS DE TURISTAS, PERMANENCIA, GPDI, GTI E INGRESO DE DIVISAS, SEGÚN PAÍS DE RESIDENCIA Y MOTIVO DEL VIAJE (AGRUPADO).</t>
  </si>
  <si>
    <t>OTROS MOTIVOS</t>
  </si>
  <si>
    <t>Continúa cuadro 6</t>
  </si>
  <si>
    <t>CUADRO 7. RESUMEN RANKING PRINCIPALES PAÍSES EMISORES</t>
  </si>
  <si>
    <t>LLEGADA DE TURISTAS (MILES)</t>
  </si>
  <si>
    <t>% PARTICIPACIÓN</t>
  </si>
  <si>
    <t>LUGAR RANKING</t>
  </si>
  <si>
    <t>INGRESO DE DIVISAS      (MILLONES DE US$)</t>
  </si>
  <si>
    <t>GTI (US$)</t>
  </si>
  <si>
    <t>GPDI (US$)</t>
  </si>
  <si>
    <t>PERMANENCIA (NOCHES)</t>
  </si>
  <si>
    <t>Nota 4: El % Var de las variables: ingreso de divisas, GTI y GPDI, están expresadas en valores nominales (moneda de cada año).</t>
  </si>
  <si>
    <t>CUADRO 8.  TABLA DINÁMICA A PARTIR DE LA BASE DE DATOS DEL TURISMO RECEPTIVO (TURISTAS).</t>
  </si>
  <si>
    <t>BASE DE DATOS DEL TURISMO RECEPTIVO (TURISTAS).</t>
  </si>
  <si>
    <t>Residencia agrup1</t>
  </si>
  <si>
    <t>Residencia agrup2</t>
  </si>
  <si>
    <t>Residencia agrup3</t>
  </si>
  <si>
    <t>Motivo del viaje 1</t>
  </si>
  <si>
    <t>Motivo del viaje 2</t>
  </si>
  <si>
    <t>Turistas</t>
  </si>
  <si>
    <t>Divisas</t>
  </si>
  <si>
    <t>Días Turista</t>
  </si>
  <si>
    <t>Argentina</t>
  </si>
  <si>
    <t>Fronterizos</t>
  </si>
  <si>
    <t>América</t>
  </si>
  <si>
    <t>Total</t>
  </si>
  <si>
    <t>Personales</t>
  </si>
  <si>
    <t>Vacaciones</t>
  </si>
  <si>
    <t>Visita Familiares/Amigos</t>
  </si>
  <si>
    <t>O.Motivos</t>
  </si>
  <si>
    <t>Negocios</t>
  </si>
  <si>
    <t>Bolivia</t>
  </si>
  <si>
    <t>Perú</t>
  </si>
  <si>
    <t>Brasil</t>
  </si>
  <si>
    <t>Norteamérica</t>
  </si>
  <si>
    <t>México</t>
  </si>
  <si>
    <t>Canadá</t>
  </si>
  <si>
    <t>Colombia</t>
  </si>
  <si>
    <t>O.América</t>
  </si>
  <si>
    <t>Resto América</t>
  </si>
  <si>
    <t>Alemania</t>
  </si>
  <si>
    <t>Europa</t>
  </si>
  <si>
    <t>España</t>
  </si>
  <si>
    <t>Francia</t>
  </si>
  <si>
    <t>Inglaterra</t>
  </si>
  <si>
    <t>Resto Europa</t>
  </si>
  <si>
    <t>Australia</t>
  </si>
  <si>
    <t>O. Mundo</t>
  </si>
  <si>
    <t>O.Mundo</t>
  </si>
  <si>
    <t>China</t>
  </si>
  <si>
    <t>Resto Asia</t>
  </si>
  <si>
    <t>Resto Mundo</t>
  </si>
  <si>
    <t>Residencia Total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</si>
  <si>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</si>
  <si>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</si>
  <si>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</si>
  <si>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</si>
  <si>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</si>
  <si>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</si>
  <si>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</si>
  <si>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</si>
  <si>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</si>
  <si>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</si>
  <si>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</si>
  <si>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</si>
  <si>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</si>
  <si>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</si>
  <si>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Etiquetas de fila</t>
  </si>
  <si>
    <t>Total general</t>
  </si>
  <si>
    <t>Llegadas de Turistas</t>
  </si>
  <si>
    <t>Permanencia Promedio (Noches)</t>
  </si>
  <si>
    <t>Gasto Prom. Diario Individual (US$)</t>
  </si>
  <si>
    <t>Gasto Total Individual (US$)</t>
  </si>
  <si>
    <t>Ingreso de Divisas (US$)</t>
  </si>
  <si>
    <r>
      <rPr>
        <b/>
        <sz val="10"/>
        <color theme="7"/>
        <rFont val="Calibri"/>
        <family val="2"/>
        <scheme val="minor"/>
      </rPr>
      <t>Nota</t>
    </r>
    <r>
      <rPr>
        <sz val="10"/>
        <color theme="7"/>
        <rFont val="Calibri"/>
        <family val="2"/>
        <scheme val="minor"/>
      </rPr>
      <t>: En " Otros Motivos" se incorporaron los motivos: Estudios, Salud y Conexión.</t>
    </r>
  </si>
  <si>
    <t>LLEGADAS DE TURISTAS, PERMANENCIA, GASTO PROMEDIO DIARIO INDIVIDUAL, GASTO TOTAL INDIVIDUAL E INGRESO DE DIVISAS, SEGÚN MOTIVO DEL VIAJE.</t>
  </si>
  <si>
    <t>LLEGADAS DE VISITANTES E INGRESO DE DIVISAS AL PAÍS.</t>
  </si>
  <si>
    <t>LLEGADAS DE TURISTAS, PERMANENCIA, GASTO PROMEDIO DIARIO INDIVIDUAL, GASTO TOTAL INDIVIDUAL E INGRESO DE DIVISAS, SEGÚN VÍA DE ENTRADA Y PAÍS DE RESIDENCIA.</t>
  </si>
  <si>
    <t>LLEGADAS DE TURISTAS, PERMANENCIA, GASTO PROMEDIO DIARIO INDIVIDUAL, GASTO TOTAL INDIVIDUAL E INGRESO DE DIVISAS, SEGÚN VIA DE ENTRADA Y MOTIVO DEL VIAJE.</t>
  </si>
  <si>
    <t>LLEGADAS DE TURISTAS, PERMANENCIA, GASTO PROMEDIO DIARIO INDIVIDUAL, GASTO TOTAL INDIVIDUAL E INGRESO DE DIVISAS, SEGÚN MOTIVO DEL VIAJE Y PAÍS DE RESIDENCIA.</t>
  </si>
  <si>
    <t>RESUMEN RANKING PRINCIPALES PAÍSES EMISORES.</t>
  </si>
  <si>
    <t>TABLA DINÁMICA A PARTIR DE LA BASE DE DATOS DEL TURISMO RECEPTIVO.</t>
  </si>
  <si>
    <t>Trimestre</t>
  </si>
  <si>
    <t>(Todas)</t>
  </si>
  <si>
    <t>Nota: En " Otros Motivos" se incorporaron los motivos: Estudios, Salud, Conexión y Otros.</t>
  </si>
  <si>
    <r>
      <rPr>
        <b/>
        <sz val="10"/>
        <color theme="7"/>
        <rFont val="Calibri"/>
        <family val="2"/>
        <scheme val="minor"/>
      </rPr>
      <t>Nota</t>
    </r>
    <r>
      <rPr>
        <sz val="10"/>
        <color theme="7"/>
        <rFont val="Calibri"/>
        <family val="2"/>
        <scheme val="minor"/>
      </rPr>
      <t>: (1)  En " Otros Motivos" se incorporaron los motivos: Estudios, Salud, Conexión y Otros.</t>
    </r>
  </si>
  <si>
    <t>AÑO 2018</t>
  </si>
  <si>
    <t>CHINA</t>
  </si>
  <si>
    <t>I Trimestre</t>
  </si>
  <si>
    <t>II Trimestre</t>
  </si>
  <si>
    <t>III Trimestre</t>
  </si>
  <si>
    <t>IV Trimestre</t>
  </si>
  <si>
    <t>Nota 1: Cifras por país de residencia</t>
  </si>
  <si>
    <t>Nota 2: Para realizar el análisis se excluyen las agrupaciones de países.</t>
  </si>
  <si>
    <t>AÑO 2019. ANUAL Y TRIMESTRAL</t>
  </si>
  <si>
    <t>ANUAL 2019</t>
  </si>
  <si>
    <t>PRIMER TRIMESTRE 2019</t>
  </si>
  <si>
    <t>SEGUNDO TRIMESTRE 2019</t>
  </si>
  <si>
    <t>TERCER TRIMESTRE 2019</t>
  </si>
  <si>
    <t>CUARTO TRIMESTRE 2019</t>
  </si>
  <si>
    <t>EN TÉRMINOS DE LLEGADAS DE TURISTAS AÑO 2019</t>
  </si>
  <si>
    <t>AÑO 2019</t>
  </si>
  <si>
    <t>URUGUAY</t>
  </si>
  <si>
    <t>ITALIA</t>
  </si>
  <si>
    <t xml:space="preserve">ITALIA </t>
  </si>
  <si>
    <t>ASIA</t>
  </si>
  <si>
    <t>15°</t>
  </si>
  <si>
    <t>16°</t>
  </si>
  <si>
    <t>% VAR 2019/ 2018</t>
  </si>
  <si>
    <t>Italia</t>
  </si>
  <si>
    <t>Uruguay</t>
  </si>
  <si>
    <t>Nota 3: Ranking realizado sobre un total de 16 países.</t>
  </si>
  <si>
    <t>Publicación: Abril 2020</t>
  </si>
  <si>
    <r>
      <rPr>
        <sz val="11"/>
        <color theme="7"/>
        <rFont val="Calibri"/>
        <family val="2"/>
        <scheme val="minor"/>
      </rPr>
      <t>Nota: Según Política de rectificación de cifras y estadísticas de Turismo Receptivo y Emisivo, esta publicación corresponde a cifras con carácter de "revisadas". Mayor detalle en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>http://www.subturismo.gob.cl/wp-content/uploads/2015/10/Pol%C3%ADtica-de-Revisi%C3%B3n-y-Rectificaci%C3%B3n-de-Estad%C3%ADsticas-del-Turismo.pdf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</si>
</sst>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7"/>
      <name val="Calibri"/>
      <family val="2"/>
      <scheme val="minor"/>
    </font>
    <font>
      <b/>
      <sz val="10"/>
      <color theme="7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7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color theme="1" tint="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 Light"/>
      <family val="2"/>
      <scheme val="major"/>
    </font>
    <font>
      <sz val="11"/>
      <color theme="7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/>
    <xf numFmtId="0" fontId="8" fillId="2" borderId="0" xfId="1" applyFont="1" applyFill="1"/>
    <xf numFmtId="0" fontId="8" fillId="2" borderId="0" xfId="0" applyFont="1" applyFill="1"/>
    <xf numFmtId="0" fontId="7" fillId="2" borderId="1" xfId="1" applyFont="1" applyFill="1" applyBorder="1" applyAlignment="1"/>
    <xf numFmtId="0" fontId="7" fillId="2" borderId="0" xfId="0" applyFont="1" applyFill="1"/>
    <xf numFmtId="3" fontId="9" fillId="4" borderId="0" xfId="0" applyNumberFormat="1" applyFont="1" applyFill="1"/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9" fillId="4" borderId="0" xfId="0" applyFont="1" applyFill="1"/>
    <xf numFmtId="0" fontId="8" fillId="4" borderId="0" xfId="0" applyFont="1" applyFill="1" applyAlignment="1">
      <alignment vertical="center"/>
    </xf>
    <xf numFmtId="0" fontId="3" fillId="4" borderId="0" xfId="0" applyFont="1" applyFill="1" applyAlignment="1"/>
    <xf numFmtId="0" fontId="9" fillId="4" borderId="0" xfId="0" applyFont="1" applyFill="1" applyBorder="1"/>
    <xf numFmtId="0" fontId="2" fillId="3" borderId="0" xfId="0" applyFont="1" applyFill="1" applyBorder="1"/>
    <xf numFmtId="3" fontId="2" fillId="3" borderId="3" xfId="0" applyNumberFormat="1" applyFont="1" applyFill="1" applyBorder="1"/>
    <xf numFmtId="3" fontId="2" fillId="3" borderId="4" xfId="0" applyNumberFormat="1" applyFont="1" applyFill="1" applyBorder="1"/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0" fontId="0" fillId="4" borderId="0" xfId="0" applyFill="1"/>
    <xf numFmtId="0" fontId="7" fillId="2" borderId="0" xfId="1" applyFont="1" applyFill="1" applyBorder="1" applyAlignment="1"/>
    <xf numFmtId="0" fontId="11" fillId="4" borderId="0" xfId="0" applyFont="1" applyFill="1" applyBorder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3" fontId="11" fillId="4" borderId="0" xfId="0" applyNumberFormat="1" applyFont="1" applyFill="1" applyBorder="1" applyAlignment="1">
      <alignment horizontal="right" vertical="center"/>
    </xf>
    <xf numFmtId="0" fontId="11" fillId="4" borderId="6" xfId="0" applyFont="1" applyFill="1" applyBorder="1"/>
    <xf numFmtId="3" fontId="11" fillId="4" borderId="7" xfId="0" applyNumberFormat="1" applyFont="1" applyFill="1" applyBorder="1"/>
    <xf numFmtId="0" fontId="3" fillId="4" borderId="0" xfId="0" applyFont="1" applyFill="1"/>
    <xf numFmtId="0" fontId="9" fillId="0" borderId="0" xfId="0" applyFont="1" applyAlignment="1">
      <alignment vertical="center" wrapText="1"/>
    </xf>
    <xf numFmtId="0" fontId="8" fillId="4" borderId="0" xfId="0" applyFont="1" applyFill="1" applyAlignment="1">
      <alignment horizontal="left" vertical="center"/>
    </xf>
    <xf numFmtId="3" fontId="9" fillId="4" borderId="0" xfId="0" applyNumberFormat="1" applyFont="1" applyFill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/>
    <xf numFmtId="164" fontId="9" fillId="4" borderId="0" xfId="0" applyNumberFormat="1" applyFont="1" applyFill="1"/>
    <xf numFmtId="3" fontId="2" fillId="3" borderId="8" xfId="0" applyNumberFormat="1" applyFont="1" applyFill="1" applyBorder="1"/>
    <xf numFmtId="164" fontId="2" fillId="3" borderId="9" xfId="0" applyNumberFormat="1" applyFont="1" applyFill="1" applyBorder="1"/>
    <xf numFmtId="3" fontId="2" fillId="3" borderId="10" xfId="0" applyNumberFormat="1" applyFont="1" applyFill="1" applyBorder="1"/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2" fillId="4" borderId="0" xfId="0" applyFont="1" applyFill="1" applyBorder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vertical="top" wrapText="1"/>
    </xf>
    <xf numFmtId="0" fontId="13" fillId="4" borderId="0" xfId="0" applyFont="1" applyFill="1" applyBorder="1" applyAlignment="1">
      <alignment horizontal="left"/>
    </xf>
    <xf numFmtId="0" fontId="12" fillId="4" borderId="0" xfId="0" applyFont="1" applyFill="1" applyAlignment="1">
      <alignment vertical="top"/>
    </xf>
    <xf numFmtId="0" fontId="12" fillId="4" borderId="0" xfId="0" applyFont="1" applyFill="1" applyBorder="1" applyAlignment="1">
      <alignment horizontal="center" vertical="center" wrapText="1"/>
    </xf>
    <xf numFmtId="3" fontId="12" fillId="4" borderId="0" xfId="0" applyNumberFormat="1" applyFont="1" applyFill="1"/>
    <xf numFmtId="0" fontId="11" fillId="4" borderId="7" xfId="0" applyFont="1" applyFill="1" applyBorder="1"/>
    <xf numFmtId="0" fontId="8" fillId="0" borderId="0" xfId="0" applyFont="1" applyAlignment="1">
      <alignment wrapText="1"/>
    </xf>
    <xf numFmtId="0" fontId="13" fillId="3" borderId="8" xfId="0" applyFont="1" applyFill="1" applyBorder="1"/>
    <xf numFmtId="0" fontId="2" fillId="3" borderId="10" xfId="0" applyFont="1" applyFill="1" applyBorder="1"/>
    <xf numFmtId="3" fontId="2" fillId="3" borderId="0" xfId="0" applyNumberFormat="1" applyFont="1" applyFill="1" applyBorder="1"/>
    <xf numFmtId="164" fontId="2" fillId="3" borderId="0" xfId="0" applyNumberFormat="1" applyFont="1" applyFill="1" applyBorder="1"/>
    <xf numFmtId="0" fontId="12" fillId="0" borderId="0" xfId="0" applyFont="1" applyAlignment="1">
      <alignment wrapText="1"/>
    </xf>
    <xf numFmtId="3" fontId="11" fillId="4" borderId="0" xfId="0" applyNumberFormat="1" applyFont="1" applyFill="1"/>
    <xf numFmtId="0" fontId="11" fillId="4" borderId="0" xfId="0" applyFont="1" applyFill="1" applyAlignment="1">
      <alignment wrapText="1"/>
    </xf>
    <xf numFmtId="164" fontId="11" fillId="4" borderId="0" xfId="0" applyNumberFormat="1" applyFont="1" applyFill="1"/>
    <xf numFmtId="3" fontId="11" fillId="4" borderId="0" xfId="0" applyNumberFormat="1" applyFont="1" applyFill="1" applyBorder="1"/>
    <xf numFmtId="164" fontId="11" fillId="4" borderId="0" xfId="0" applyNumberFormat="1" applyFont="1" applyFill="1" applyBorder="1"/>
    <xf numFmtId="0" fontId="12" fillId="0" borderId="0" xfId="0" applyFont="1" applyAlignment="1"/>
    <xf numFmtId="3" fontId="12" fillId="4" borderId="0" xfId="0" applyNumberFormat="1" applyFont="1" applyFill="1" applyBorder="1"/>
    <xf numFmtId="164" fontId="12" fillId="4" borderId="0" xfId="0" applyNumberFormat="1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12" fillId="4" borderId="0" xfId="0" applyFont="1" applyFill="1" applyAlignment="1"/>
    <xf numFmtId="165" fontId="11" fillId="4" borderId="0" xfId="0" applyNumberFormat="1" applyFont="1" applyFill="1"/>
    <xf numFmtId="165" fontId="12" fillId="4" borderId="0" xfId="0" applyNumberFormat="1" applyFont="1" applyFill="1" applyBorder="1"/>
    <xf numFmtId="3" fontId="2" fillId="3" borderId="9" xfId="0" applyNumberFormat="1" applyFont="1" applyFill="1" applyBorder="1"/>
    <xf numFmtId="0" fontId="11" fillId="5" borderId="0" xfId="0" applyFont="1" applyFill="1" applyAlignment="1">
      <alignment vertical="center"/>
    </xf>
    <xf numFmtId="164" fontId="11" fillId="5" borderId="0" xfId="0" applyNumberFormat="1" applyFont="1" applyFill="1" applyAlignment="1">
      <alignment horizontal="right" vertical="center"/>
    </xf>
    <xf numFmtId="0" fontId="11" fillId="5" borderId="0" xfId="0" applyFont="1" applyFill="1" applyAlignment="1">
      <alignment horizontal="center" vertical="center"/>
    </xf>
    <xf numFmtId="165" fontId="11" fillId="5" borderId="0" xfId="0" applyNumberFormat="1" applyFont="1" applyFill="1" applyAlignment="1">
      <alignment horizontal="right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vertical="center"/>
    </xf>
    <xf numFmtId="164" fontId="11" fillId="5" borderId="17" xfId="0" applyNumberFormat="1" applyFont="1" applyFill="1" applyBorder="1" applyAlignment="1">
      <alignment horizontal="right" vertical="center"/>
    </xf>
    <xf numFmtId="166" fontId="11" fillId="5" borderId="17" xfId="0" applyNumberFormat="1" applyFont="1" applyFill="1" applyBorder="1" applyAlignment="1">
      <alignment horizontal="right" vertical="center"/>
    </xf>
    <xf numFmtId="0" fontId="11" fillId="5" borderId="17" xfId="0" applyFont="1" applyFill="1" applyBorder="1" applyAlignment="1">
      <alignment horizontal="center" vertical="center"/>
    </xf>
    <xf numFmtId="165" fontId="11" fillId="5" borderId="17" xfId="0" applyNumberFormat="1" applyFont="1" applyFill="1" applyBorder="1" applyAlignment="1">
      <alignment horizontal="right" vertical="center"/>
    </xf>
    <xf numFmtId="0" fontId="11" fillId="5" borderId="0" xfId="0" applyFont="1" applyFill="1"/>
    <xf numFmtId="0" fontId="11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right"/>
    </xf>
    <xf numFmtId="0" fontId="12" fillId="5" borderId="0" xfId="0" applyFont="1" applyFill="1" applyAlignment="1">
      <alignment horizontal="left"/>
    </xf>
    <xf numFmtId="0" fontId="13" fillId="3" borderId="0" xfId="0" applyFont="1" applyFill="1" applyAlignment="1">
      <alignment horizontal="center" vertical="center" wrapText="1"/>
    </xf>
    <xf numFmtId="0" fontId="10" fillId="3" borderId="0" xfId="0" applyFont="1" applyFill="1"/>
    <xf numFmtId="3" fontId="11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3" fillId="3" borderId="0" xfId="0" applyFont="1" applyFill="1" applyAlignment="1">
      <alignment horizontal="left"/>
    </xf>
    <xf numFmtId="3" fontId="13" fillId="3" borderId="0" xfId="0" applyNumberFormat="1" applyFont="1" applyFill="1"/>
    <xf numFmtId="164" fontId="13" fillId="3" borderId="0" xfId="0" applyNumberFormat="1" applyFont="1" applyFill="1"/>
    <xf numFmtId="3" fontId="2" fillId="3" borderId="5" xfId="2" applyNumberFormat="1" applyFont="1" applyFill="1" applyBorder="1" applyAlignment="1">
      <alignment horizontal="center"/>
    </xf>
    <xf numFmtId="4" fontId="2" fillId="3" borderId="5" xfId="2" applyNumberFormat="1" applyFont="1" applyFill="1" applyBorder="1" applyAlignment="1">
      <alignment horizontal="center"/>
    </xf>
    <xf numFmtId="4" fontId="11" fillId="4" borderId="18" xfId="2" applyNumberFormat="1" applyFont="1" applyFill="1" applyBorder="1"/>
    <xf numFmtId="3" fontId="11" fillId="4" borderId="18" xfId="2" applyNumberFormat="1" applyFont="1" applyFill="1" applyBorder="1"/>
    <xf numFmtId="164" fontId="11" fillId="4" borderId="18" xfId="2" applyNumberFormat="1" applyFont="1" applyFill="1" applyBorder="1"/>
    <xf numFmtId="0" fontId="11" fillId="0" borderId="19" xfId="0" applyFont="1" applyBorder="1" applyAlignment="1">
      <alignment horizontal="left"/>
    </xf>
    <xf numFmtId="3" fontId="11" fillId="0" borderId="19" xfId="0" applyNumberFormat="1" applyFont="1" applyBorder="1"/>
    <xf numFmtId="164" fontId="11" fillId="0" borderId="19" xfId="0" applyNumberFormat="1" applyFont="1" applyBorder="1"/>
    <xf numFmtId="0" fontId="11" fillId="0" borderId="16" xfId="0" applyFont="1" applyBorder="1" applyAlignment="1">
      <alignment horizontal="left"/>
    </xf>
    <xf numFmtId="3" fontId="11" fillId="0" borderId="16" xfId="0" applyNumberFormat="1" applyFont="1" applyBorder="1"/>
    <xf numFmtId="164" fontId="11" fillId="0" borderId="16" xfId="0" applyNumberFormat="1" applyFont="1" applyBorder="1"/>
    <xf numFmtId="0" fontId="2" fillId="3" borderId="0" xfId="0" applyFont="1" applyFill="1" applyAlignment="1">
      <alignment horizontal="left" vertical="center" wrapText="1"/>
    </xf>
    <xf numFmtId="0" fontId="13" fillId="3" borderId="11" xfId="0" applyFont="1" applyFill="1" applyBorder="1"/>
    <xf numFmtId="0" fontId="2" fillId="3" borderId="12" xfId="0" applyFont="1" applyFill="1" applyBorder="1"/>
    <xf numFmtId="0" fontId="2" fillId="3" borderId="0" xfId="0" applyFont="1" applyFill="1" applyAlignment="1">
      <alignment vertical="center"/>
    </xf>
    <xf numFmtId="3" fontId="12" fillId="4" borderId="13" xfId="0" applyNumberFormat="1" applyFont="1" applyFill="1" applyBorder="1" applyAlignment="1"/>
    <xf numFmtId="3" fontId="12" fillId="4" borderId="0" xfId="0" applyNumberFormat="1" applyFont="1" applyFill="1" applyBorder="1" applyAlignment="1"/>
    <xf numFmtId="3" fontId="12" fillId="4" borderId="14" xfId="0" applyNumberFormat="1" applyFont="1" applyFill="1" applyBorder="1" applyAlignment="1"/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16" xfId="0" applyFont="1" applyBorder="1" applyAlignment="1">
      <alignment horizontal="left" indent="3"/>
    </xf>
    <xf numFmtId="0" fontId="15" fillId="2" borderId="1" xfId="1" applyFont="1" applyFill="1" applyBorder="1" applyAlignment="1"/>
    <xf numFmtId="3" fontId="0" fillId="4" borderId="0" xfId="0" applyNumberFormat="1" applyFill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/>
    </xf>
    <xf numFmtId="0" fontId="12" fillId="4" borderId="0" xfId="0" applyFont="1" applyFill="1" applyAlignment="1">
      <alignment wrapText="1"/>
    </xf>
    <xf numFmtId="3" fontId="16" fillId="4" borderId="0" xfId="0" applyNumberFormat="1" applyFont="1" applyFill="1" applyBorder="1"/>
    <xf numFmtId="165" fontId="11" fillId="4" borderId="0" xfId="0" applyNumberFormat="1" applyFont="1" applyFill="1" applyBorder="1"/>
    <xf numFmtId="3" fontId="9" fillId="4" borderId="0" xfId="0" applyNumberFormat="1" applyFont="1" applyFill="1" applyBorder="1"/>
    <xf numFmtId="164" fontId="9" fillId="4" borderId="0" xfId="0" applyNumberFormat="1" applyFont="1" applyFill="1" applyBorder="1"/>
    <xf numFmtId="165" fontId="9" fillId="4" borderId="0" xfId="0" applyNumberFormat="1" applyFont="1" applyFill="1" applyBorder="1"/>
    <xf numFmtId="0" fontId="2" fillId="3" borderId="8" xfId="0" applyFont="1" applyFill="1" applyBorder="1"/>
    <xf numFmtId="165" fontId="2" fillId="3" borderId="9" xfId="0" applyNumberFormat="1" applyFont="1" applyFill="1" applyBorder="1"/>
    <xf numFmtId="3" fontId="11" fillId="4" borderId="4" xfId="0" applyNumberFormat="1" applyFont="1" applyFill="1" applyBorder="1"/>
    <xf numFmtId="165" fontId="2" fillId="3" borderId="0" xfId="0" applyNumberFormat="1" applyFont="1" applyFill="1" applyBorder="1"/>
    <xf numFmtId="3" fontId="2" fillId="3" borderId="7" xfId="0" applyNumberFormat="1" applyFont="1" applyFill="1" applyBorder="1"/>
    <xf numFmtId="164" fontId="16" fillId="4" borderId="0" xfId="0" applyNumberFormat="1" applyFont="1" applyFill="1" applyBorder="1"/>
    <xf numFmtId="165" fontId="16" fillId="4" borderId="0" xfId="0" applyNumberFormat="1" applyFont="1" applyFill="1" applyBorder="1"/>
    <xf numFmtId="0" fontId="12" fillId="5" borderId="0" xfId="0" applyFont="1" applyFill="1" applyAlignment="1">
      <alignment vertical="center"/>
    </xf>
    <xf numFmtId="0" fontId="11" fillId="4" borderId="18" xfId="0" applyFont="1" applyFill="1" applyBorder="1"/>
    <xf numFmtId="0" fontId="14" fillId="5" borderId="0" xfId="0" applyFont="1" applyFill="1" applyAlignment="1">
      <alignment vertical="center"/>
    </xf>
    <xf numFmtId="0" fontId="16" fillId="4" borderId="0" xfId="0" applyFont="1" applyFill="1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4" borderId="0" xfId="0" applyFill="1" applyBorder="1"/>
    <xf numFmtId="3" fontId="17" fillId="3" borderId="0" xfId="0" applyNumberFormat="1" applyFont="1" applyFill="1" applyBorder="1"/>
    <xf numFmtId="164" fontId="17" fillId="3" borderId="0" xfId="0" applyNumberFormat="1" applyFont="1" applyFill="1" applyBorder="1"/>
    <xf numFmtId="165" fontId="17" fillId="3" borderId="0" xfId="0" applyNumberFormat="1" applyFont="1" applyFill="1" applyBorder="1"/>
    <xf numFmtId="3" fontId="18" fillId="4" borderId="0" xfId="0" applyNumberFormat="1" applyFont="1" applyFill="1" applyBorder="1"/>
    <xf numFmtId="164" fontId="18" fillId="4" borderId="0" xfId="0" applyNumberFormat="1" applyFont="1" applyFill="1" applyBorder="1"/>
    <xf numFmtId="3" fontId="17" fillId="3" borderId="6" xfId="0" applyNumberFormat="1" applyFont="1" applyFill="1" applyBorder="1"/>
    <xf numFmtId="166" fontId="11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165" fontId="11" fillId="5" borderId="0" xfId="0" applyNumberFormat="1" applyFont="1" applyFill="1" applyAlignment="1">
      <alignment horizontal="center" vertical="center"/>
    </xf>
    <xf numFmtId="166" fontId="19" fillId="5" borderId="0" xfId="0" applyNumberFormat="1" applyFont="1" applyFill="1" applyAlignment="1">
      <alignment horizontal="right" vertical="center"/>
    </xf>
    <xf numFmtId="166" fontId="11" fillId="5" borderId="0" xfId="0" applyNumberFormat="1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165" fontId="11" fillId="5" borderId="0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2" fillId="5" borderId="17" xfId="0" applyNumberFormat="1" applyFont="1" applyFill="1" applyBorder="1" applyAlignment="1">
      <alignment horizontal="center" vertical="center"/>
    </xf>
    <xf numFmtId="164" fontId="11" fillId="5" borderId="17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right" vertical="center"/>
    </xf>
    <xf numFmtId="165" fontId="11" fillId="5" borderId="17" xfId="0" applyNumberFormat="1" applyFont="1" applyFill="1" applyBorder="1" applyAlignment="1">
      <alignment horizontal="center" vertical="center"/>
    </xf>
    <xf numFmtId="166" fontId="19" fillId="5" borderId="17" xfId="0" applyNumberFormat="1" applyFont="1" applyFill="1" applyBorder="1" applyAlignment="1">
      <alignment horizontal="right" vertical="center"/>
    </xf>
    <xf numFmtId="164" fontId="12" fillId="3" borderId="0" xfId="0" applyNumberFormat="1" applyFont="1" applyFill="1" applyAlignment="1">
      <alignment horizontal="right" vertical="center"/>
    </xf>
    <xf numFmtId="166" fontId="12" fillId="3" borderId="0" xfId="0" applyNumberFormat="1" applyFont="1" applyFill="1" applyAlignment="1">
      <alignment horizontal="right" vertical="center"/>
    </xf>
    <xf numFmtId="0" fontId="12" fillId="3" borderId="0" xfId="0" applyFont="1" applyFill="1" applyAlignment="1">
      <alignment horizontal="center" vertical="center"/>
    </xf>
    <xf numFmtId="165" fontId="12" fillId="3" borderId="0" xfId="0" applyNumberFormat="1" applyFont="1" applyFill="1" applyAlignment="1">
      <alignment horizontal="right" vertical="center"/>
    </xf>
    <xf numFmtId="166" fontId="20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center" vertical="center"/>
    </xf>
    <xf numFmtId="0" fontId="21" fillId="4" borderId="0" xfId="0" applyFont="1" applyFill="1" applyBorder="1"/>
    <xf numFmtId="0" fontId="13" fillId="3" borderId="3" xfId="0" applyFont="1" applyFill="1" applyBorder="1"/>
    <xf numFmtId="0" fontId="16" fillId="0" borderId="0" xfId="0" applyFont="1" applyBorder="1"/>
    <xf numFmtId="0" fontId="21" fillId="0" borderId="0" xfId="0" applyFont="1" applyBorder="1"/>
    <xf numFmtId="3" fontId="11" fillId="5" borderId="0" xfId="0" applyNumberFormat="1" applyFont="1" applyFill="1" applyAlignment="1">
      <alignment horizontal="right" vertical="center"/>
    </xf>
    <xf numFmtId="3" fontId="11" fillId="5" borderId="17" xfId="0" applyNumberFormat="1" applyFont="1" applyFill="1" applyBorder="1" applyAlignment="1">
      <alignment horizontal="right" vertical="center"/>
    </xf>
    <xf numFmtId="0" fontId="2" fillId="3" borderId="0" xfId="0" applyFont="1" applyFill="1"/>
    <xf numFmtId="166" fontId="24" fillId="5" borderId="0" xfId="0" applyNumberFormat="1" applyFont="1" applyFill="1" applyAlignment="1">
      <alignment horizontal="right" vertical="center"/>
    </xf>
    <xf numFmtId="0" fontId="0" fillId="4" borderId="0" xfId="0" applyFill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top" wrapText="1"/>
    </xf>
    <xf numFmtId="0" fontId="2" fillId="3" borderId="13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/>
    <xf numFmtId="1" fontId="2" fillId="3" borderId="20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wrapText="1"/>
    </xf>
  </cellXfs>
  <cellStyles count="3">
    <cellStyle name="Hipervínculo" xfId="1" builtinId="8"/>
    <cellStyle name="Normal" xfId="0" builtinId="0"/>
    <cellStyle name="Porcentaje" xfId="2" builtinId="5"/>
  </cellStyles>
  <dxfs count="38"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top style="thin">
          <color theme="6"/>
        </top>
      </border>
    </dxf>
    <dxf>
      <border>
        <top style="thin">
          <color theme="6"/>
        </top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0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alignment horizontal="center" readingOrder="0"/>
    </dxf>
    <dxf>
      <alignment vertical="center" readingOrder="0"/>
    </dxf>
    <dxf>
      <font>
        <color theme="6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alignment wrapText="1" readingOrder="0"/>
    </dxf>
  </dxfs>
  <tableStyles count="0" defaultTableStyle="TableStyleMedium2" defaultPivotStyle="PivotStyleLight16"/>
  <colors>
    <mruColors>
      <color rgb="FF38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</xdr:row>
      <xdr:rowOff>142875</xdr:rowOff>
    </xdr:from>
    <xdr:to>
      <xdr:col>15</xdr:col>
      <xdr:colOff>0</xdr:colOff>
      <xdr:row>34</xdr:row>
      <xdr:rowOff>28575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" y="6596063"/>
          <a:ext cx="11382374" cy="8382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224"/>
        </a:p>
      </xdr:txBody>
    </xdr: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354055</xdr:colOff>
      <xdr:row>29</xdr:row>
      <xdr:rowOff>162550</xdr:rowOff>
    </xdr:to>
    <xdr:grpSp>
      <xdr:nvGrpSpPr>
        <xdr:cNvPr id="15" name="Agrupar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0" y="5768340"/>
          <a:ext cx="1923775" cy="86350"/>
          <a:chOff x="-855581" y="7329875"/>
          <a:chExt cx="3019627" cy="127007"/>
        </a:xfrm>
      </xdr:grpSpPr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8" name="Rectángul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9" name="Rectángul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8</xdr:col>
      <xdr:colOff>674593</xdr:colOff>
      <xdr:row>30</xdr:row>
      <xdr:rowOff>67235</xdr:rowOff>
    </xdr:from>
    <xdr:to>
      <xdr:col>15</xdr:col>
      <xdr:colOff>23811</xdr:colOff>
      <xdr:row>33</xdr:row>
      <xdr:rowOff>88974</xdr:rowOff>
    </xdr:to>
    <xdr:sp macro="" textlink="">
      <xdr:nvSpPr>
        <xdr:cNvPr id="21" name="CuadroTexto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770593" y="6525185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3</xdr:row>
      <xdr:rowOff>257175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0"/>
          <a:ext cx="11391900" cy="1114425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537789</xdr:colOff>
      <xdr:row>0</xdr:row>
      <xdr:rowOff>121269</xdr:rowOff>
    </xdr:from>
    <xdr:to>
      <xdr:col>1</xdr:col>
      <xdr:colOff>537789</xdr:colOff>
      <xdr:row>3</xdr:row>
      <xdr:rowOff>128019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299789" y="121269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19051</xdr:colOff>
      <xdr:row>0</xdr:row>
      <xdr:rowOff>95250</xdr:rowOff>
    </xdr:from>
    <xdr:to>
      <xdr:col>1</xdr:col>
      <xdr:colOff>485775</xdr:colOff>
      <xdr:row>4</xdr:row>
      <xdr:rowOff>156247</xdr:rowOff>
    </xdr:to>
    <xdr:sp macro="" textlink="">
      <xdr:nvSpPr>
        <xdr:cNvPr id="38" name="CuadroTexto 1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9051" y="95250"/>
          <a:ext cx="1251584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20</a:t>
          </a:r>
        </a:p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19</a:t>
          </a:r>
        </a:p>
      </xdr:txBody>
    </xdr:sp>
    <xdr:clientData/>
  </xdr:twoCellAnchor>
  <xdr:twoCellAnchor>
    <xdr:from>
      <xdr:col>1</xdr:col>
      <xdr:colOff>542667</xdr:colOff>
      <xdr:row>0</xdr:row>
      <xdr:rowOff>53340</xdr:rowOff>
    </xdr:from>
    <xdr:to>
      <xdr:col>7</xdr:col>
      <xdr:colOff>581025</xdr:colOff>
      <xdr:row>3</xdr:row>
      <xdr:rowOff>266699</xdr:rowOff>
    </xdr:to>
    <xdr:sp macro="" textlink="">
      <xdr:nvSpPr>
        <xdr:cNvPr id="31" name="CuadroTexto 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327527" y="53340"/>
          <a:ext cx="4747518" cy="105155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s-ES" sz="3200">
              <a:solidFill>
                <a:schemeClr val="bg1"/>
              </a:solidFill>
              <a:latin typeface="+mj-lt"/>
            </a:rPr>
            <a:t>TURISMO RECEPTIVO</a:t>
          </a:r>
        </a:p>
        <a:p>
          <a:pPr>
            <a:lnSpc>
              <a:spcPct val="80000"/>
            </a:lnSpc>
          </a:pPr>
          <a:r>
            <a:rPr lang="es-ES" sz="1600">
              <a:solidFill>
                <a:schemeClr val="bg1"/>
              </a:solidFill>
              <a:latin typeface="+mj-lt"/>
            </a:rPr>
            <a:t>AÑO</a:t>
          </a:r>
          <a:r>
            <a:rPr lang="es-ES" sz="1600" baseline="0">
              <a:solidFill>
                <a:schemeClr val="bg1"/>
              </a:solidFill>
              <a:latin typeface="+mj-lt"/>
            </a:rPr>
            <a:t> 2019</a:t>
          </a:r>
        </a:p>
        <a:p>
          <a:pPr>
            <a:lnSpc>
              <a:spcPct val="80000"/>
            </a:lnSpc>
          </a:pPr>
          <a:endParaRPr lang="es-ES" sz="1600">
            <a:solidFill>
              <a:schemeClr val="bg1"/>
            </a:solidFill>
            <a:latin typeface="+mj-lt"/>
          </a:endParaRPr>
        </a:p>
        <a:p>
          <a:pPr>
            <a:lnSpc>
              <a:spcPct val="80000"/>
            </a:lnSpc>
          </a:pPr>
          <a:r>
            <a:rPr lang="es-ES" sz="1200">
              <a:solidFill>
                <a:schemeClr val="bg1"/>
              </a:solidFill>
              <a:latin typeface="+mj-lt"/>
            </a:rPr>
            <a:t>CIFRAS </a:t>
          </a:r>
          <a:r>
            <a:rPr lang="es-ES" sz="1200" b="0">
              <a:solidFill>
                <a:schemeClr val="bg2"/>
              </a:solidFill>
              <a:latin typeface="+mj-lt"/>
            </a:rPr>
            <a:t>REVISADAS</a:t>
          </a:r>
        </a:p>
      </xdr:txBody>
    </xdr:sp>
    <xdr:clientData/>
  </xdr:twoCellAnchor>
  <xdr:twoCellAnchor>
    <xdr:from>
      <xdr:col>2</xdr:col>
      <xdr:colOff>352423</xdr:colOff>
      <xdr:row>29</xdr:row>
      <xdr:rowOff>47624</xdr:rowOff>
    </xdr:from>
    <xdr:to>
      <xdr:col>15</xdr:col>
      <xdr:colOff>0</xdr:colOff>
      <xdr:row>29</xdr:row>
      <xdr:rowOff>131444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5400000" flipH="1">
          <a:off x="6587489" y="1789746"/>
          <a:ext cx="83820" cy="9505952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  <xdr:twoCellAnchor editAs="oneCell">
    <xdr:from>
      <xdr:col>0</xdr:col>
      <xdr:colOff>38100</xdr:colOff>
      <xdr:row>30</xdr:row>
      <xdr:rowOff>28575</xdr:rowOff>
    </xdr:from>
    <xdr:to>
      <xdr:col>2</xdr:col>
      <xdr:colOff>348557</xdr:colOff>
      <xdr:row>34</xdr:row>
      <xdr:rowOff>3448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486525"/>
          <a:ext cx="1834457" cy="736873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0</xdr:row>
      <xdr:rowOff>9525</xdr:rowOff>
    </xdr:from>
    <xdr:to>
      <xdr:col>15</xdr:col>
      <xdr:colOff>32321</xdr:colOff>
      <xdr:row>4</xdr:row>
      <xdr:rowOff>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5" y="9525"/>
          <a:ext cx="1880171" cy="1114425"/>
        </a:xfrm>
        <a:prstGeom prst="rect">
          <a:avLst/>
        </a:prstGeom>
      </xdr:spPr>
    </xdr:pic>
    <xdr:clientData/>
  </xdr:twoCellAnchor>
  <xdr:twoCellAnchor>
    <xdr:from>
      <xdr:col>0</xdr:col>
      <xdr:colOff>273000</xdr:colOff>
      <xdr:row>5</xdr:row>
      <xdr:rowOff>119800</xdr:rowOff>
    </xdr:from>
    <xdr:to>
      <xdr:col>0</xdr:col>
      <xdr:colOff>273000</xdr:colOff>
      <xdr:row>7</xdr:row>
      <xdr:rowOff>180142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73000" y="1434250"/>
          <a:ext cx="0" cy="441342"/>
        </a:xfrm>
        <a:prstGeom prst="line">
          <a:avLst/>
        </a:prstGeom>
        <a:ln w="3175" cmpd="sng">
          <a:solidFill>
            <a:schemeClr val="accent3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5</xdr:row>
      <xdr:rowOff>114300</xdr:rowOff>
    </xdr:from>
    <xdr:to>
      <xdr:col>5</xdr:col>
      <xdr:colOff>496569</xdr:colOff>
      <xdr:row>8</xdr:row>
      <xdr:rowOff>0</xdr:rowOff>
    </xdr:to>
    <xdr:sp macro="" textlink="">
      <xdr:nvSpPr>
        <xdr:cNvPr id="25" name="Título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/>
        </xdr:cNvSpPr>
      </xdr:nvSpPr>
      <xdr:spPr>
        <a:xfrm>
          <a:off x="323850" y="1428750"/>
          <a:ext cx="3982719" cy="466188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2</xdr:col>
      <xdr:colOff>752476</xdr:colOff>
      <xdr:row>30</xdr:row>
      <xdr:rowOff>52388</xdr:rowOff>
    </xdr:from>
    <xdr:to>
      <xdr:col>6</xdr:col>
      <xdr:colOff>583028</xdr:colOff>
      <xdr:row>33</xdr:row>
      <xdr:rowOff>74127</xdr:rowOff>
    </xdr:to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276476" y="6510338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85725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bel Silva" refreshedDate="43944.747264467595" createdVersion="6" refreshedVersion="6" minRefreshableVersion="3" recordCount="320" xr:uid="{E640CEA6-4245-444F-92A8-72BE66DFEC3F}">
  <cacheSource type="worksheet">
    <worksheetSource ref="B8:K328" sheet="BBDD"/>
  </cacheSource>
  <cacheFields count="13">
    <cacheField name="Residencia agrup1" numFmtId="4">
      <sharedItems count="20">
        <s v="Argentina"/>
        <s v="Bolivia"/>
        <s v="Perú"/>
        <s v="Brasil"/>
        <s v="EE.UU."/>
        <s v="México"/>
        <s v="Canadá"/>
        <s v="Colombia"/>
        <s v="Uruguay"/>
        <s v="Resto América"/>
        <s v="Alemania"/>
        <s v="España"/>
        <s v="Francia"/>
        <s v="Inglaterra"/>
        <s v="Italia"/>
        <s v="Resto Europa"/>
        <s v="Australia"/>
        <s v="China"/>
        <s v="Resto Asia"/>
        <s v="Resto Mundo"/>
      </sharedItems>
    </cacheField>
    <cacheField name="Residencia agrup2" numFmtId="4">
      <sharedItems/>
    </cacheField>
    <cacheField name="Residencia agrup3" numFmtId="4">
      <sharedItems count="3">
        <s v="América"/>
        <s v="Europa"/>
        <s v="O.Mundo"/>
      </sharedItems>
    </cacheField>
    <cacheField name="Residencia Total" numFmtId="4">
      <sharedItems/>
    </cacheField>
    <cacheField name="Motivo del viaje 1" numFmtId="4">
      <sharedItems count="2">
        <s v="Personales"/>
        <s v="Negocios"/>
      </sharedItems>
    </cacheField>
    <cacheField name="Motivo del viaje 2" numFmtId="0">
      <sharedItems count="4">
        <s v="Vacaciones"/>
        <s v="Visita Familiares/Amigos"/>
        <s v="O.Motivos"/>
        <s v="Negocios"/>
      </sharedItems>
    </cacheField>
    <cacheField name="Trimestre" numFmtId="0">
      <sharedItems count="4">
        <s v="I Trimestre"/>
        <s v="II Trimestre"/>
        <s v="III Trimestre"/>
        <s v="IV Trimestre"/>
      </sharedItems>
    </cacheField>
    <cacheField name="Turistas" numFmtId="3">
      <sharedItems containsSemiMixedTypes="0" containsString="0" containsNumber="1" minValue="148.63" maxValue="487569.43"/>
    </cacheField>
    <cacheField name="Divisas" numFmtId="3">
      <sharedItems containsSemiMixedTypes="0" containsString="0" containsNumber="1" minValue="141740.70000000001" maxValue="140822852.56999999"/>
    </cacheField>
    <cacheField name="Días Turista" numFmtId="164">
      <sharedItems containsSemiMixedTypes="0" containsString="0" containsNumber="1" minValue="1054.8599999999999" maxValue="3344156.92"/>
    </cacheField>
    <cacheField name="Permanencia" numFmtId="0" formula="'Días Turista'/Turistas" databaseField="0"/>
    <cacheField name="GPDI" numFmtId="0" formula="Divisas/'Días Turista'" databaseField="0"/>
    <cacheField name="GTI" numFmtId="0" formula="Permanencia*GPD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0">
  <r>
    <x v="0"/>
    <s v="Fronterizos"/>
    <x v="0"/>
    <s v="Total"/>
    <x v="0"/>
    <x v="0"/>
    <x v="0"/>
    <n v="487569.43"/>
    <n v="140822852.56999999"/>
    <n v="3344156.92"/>
  </r>
  <r>
    <x v="0"/>
    <s v="Fronterizos"/>
    <x v="0"/>
    <s v="Total"/>
    <x v="0"/>
    <x v="0"/>
    <x v="1"/>
    <n v="156516.13"/>
    <n v="37762560.450000003"/>
    <n v="807820.34"/>
  </r>
  <r>
    <x v="0"/>
    <s v="Fronterizos"/>
    <x v="0"/>
    <s v="Total"/>
    <x v="0"/>
    <x v="0"/>
    <x v="2"/>
    <n v="164058.19"/>
    <n v="40676380.759999998"/>
    <n v="690480.33"/>
  </r>
  <r>
    <x v="0"/>
    <s v="Fronterizos"/>
    <x v="0"/>
    <s v="Total"/>
    <x v="0"/>
    <x v="0"/>
    <x v="3"/>
    <n v="166206.46"/>
    <n v="34522746.240000002"/>
    <n v="818386.76"/>
  </r>
  <r>
    <x v="0"/>
    <s v="Fronterizos"/>
    <x v="0"/>
    <s v="Total"/>
    <x v="0"/>
    <x v="1"/>
    <x v="0"/>
    <n v="111976.52"/>
    <n v="26693427.73"/>
    <n v="1319906.24"/>
  </r>
  <r>
    <x v="0"/>
    <s v="Fronterizos"/>
    <x v="0"/>
    <s v="Total"/>
    <x v="0"/>
    <x v="1"/>
    <x v="1"/>
    <n v="81466.14"/>
    <n v="12975092.699999999"/>
    <n v="651998.35"/>
  </r>
  <r>
    <x v="0"/>
    <s v="Fronterizos"/>
    <x v="0"/>
    <s v="Total"/>
    <x v="0"/>
    <x v="1"/>
    <x v="2"/>
    <n v="75831.88"/>
    <n v="14242060.630000001"/>
    <n v="498636.15"/>
  </r>
  <r>
    <x v="0"/>
    <s v="Fronterizos"/>
    <x v="0"/>
    <s v="Total"/>
    <x v="0"/>
    <x v="1"/>
    <x v="3"/>
    <n v="77603.64"/>
    <n v="11782292.380000001"/>
    <n v="524467.38"/>
  </r>
  <r>
    <x v="0"/>
    <s v="Fronterizos"/>
    <x v="0"/>
    <s v="Total"/>
    <x v="0"/>
    <x v="2"/>
    <x v="0"/>
    <n v="40575.519999999997"/>
    <n v="5981165.4800000004"/>
    <n v="155830.70000000001"/>
  </r>
  <r>
    <x v="0"/>
    <s v="Fronterizos"/>
    <x v="0"/>
    <s v="Total"/>
    <x v="0"/>
    <x v="2"/>
    <x v="1"/>
    <n v="39791.839999999997"/>
    <n v="5418573.7000000002"/>
    <n v="115554.3"/>
  </r>
  <r>
    <x v="0"/>
    <s v="Fronterizos"/>
    <x v="0"/>
    <s v="Total"/>
    <x v="0"/>
    <x v="2"/>
    <x v="2"/>
    <n v="35898.31"/>
    <n v="4256087.03"/>
    <n v="158434.21"/>
  </r>
  <r>
    <x v="0"/>
    <s v="Fronterizos"/>
    <x v="0"/>
    <s v="Total"/>
    <x v="0"/>
    <x v="2"/>
    <x v="3"/>
    <n v="49381.95"/>
    <n v="4688376.13"/>
    <n v="139223.99"/>
  </r>
  <r>
    <x v="0"/>
    <s v="Fronterizos"/>
    <x v="0"/>
    <s v="Total"/>
    <x v="1"/>
    <x v="3"/>
    <x v="0"/>
    <n v="15492.49"/>
    <n v="11169806.460000001"/>
    <n v="96464.13"/>
  </r>
  <r>
    <x v="0"/>
    <s v="Fronterizos"/>
    <x v="0"/>
    <s v="Total"/>
    <x v="1"/>
    <x v="3"/>
    <x v="1"/>
    <n v="25263.97"/>
    <n v="13828694.109999999"/>
    <n v="115019.68"/>
  </r>
  <r>
    <x v="0"/>
    <s v="Fronterizos"/>
    <x v="0"/>
    <s v="Total"/>
    <x v="1"/>
    <x v="3"/>
    <x v="2"/>
    <n v="22748.11"/>
    <n v="15229563.060000001"/>
    <n v="117378.94"/>
  </r>
  <r>
    <x v="0"/>
    <s v="Fronterizos"/>
    <x v="0"/>
    <s v="Total"/>
    <x v="1"/>
    <x v="3"/>
    <x v="3"/>
    <n v="24877.11"/>
    <n v="12274316.539999999"/>
    <n v="126480.59"/>
  </r>
  <r>
    <x v="1"/>
    <s v="Fronterizos"/>
    <x v="0"/>
    <s v="Total"/>
    <x v="0"/>
    <x v="0"/>
    <x v="0"/>
    <n v="79213.83"/>
    <n v="18826290.93"/>
    <n v="784430.58"/>
  </r>
  <r>
    <x v="1"/>
    <s v="Fronterizos"/>
    <x v="0"/>
    <s v="Total"/>
    <x v="0"/>
    <x v="0"/>
    <x v="1"/>
    <n v="30060.42"/>
    <n v="5959763.9199999999"/>
    <n v="213766.33"/>
  </r>
  <r>
    <x v="1"/>
    <s v="Fronterizos"/>
    <x v="0"/>
    <s v="Total"/>
    <x v="0"/>
    <x v="0"/>
    <x v="2"/>
    <n v="34650.18"/>
    <n v="11718441.01"/>
    <n v="203244.75"/>
  </r>
  <r>
    <x v="1"/>
    <s v="Fronterizos"/>
    <x v="0"/>
    <s v="Total"/>
    <x v="0"/>
    <x v="0"/>
    <x v="3"/>
    <n v="30025.17"/>
    <n v="5885780.1600000001"/>
    <n v="197014.12"/>
  </r>
  <r>
    <x v="1"/>
    <s v="Fronterizos"/>
    <x v="0"/>
    <s v="Total"/>
    <x v="0"/>
    <x v="1"/>
    <x v="0"/>
    <n v="39959.589999999997"/>
    <n v="6816107.0899999999"/>
    <n v="954801.05"/>
  </r>
  <r>
    <x v="1"/>
    <s v="Fronterizos"/>
    <x v="0"/>
    <s v="Total"/>
    <x v="0"/>
    <x v="1"/>
    <x v="1"/>
    <n v="50780.06"/>
    <n v="7859270.0899999999"/>
    <n v="727810.17"/>
  </r>
  <r>
    <x v="1"/>
    <s v="Fronterizos"/>
    <x v="0"/>
    <s v="Total"/>
    <x v="0"/>
    <x v="1"/>
    <x v="2"/>
    <n v="34618.69"/>
    <n v="8451037.1099999994"/>
    <n v="311125.7"/>
  </r>
  <r>
    <x v="1"/>
    <s v="Fronterizos"/>
    <x v="0"/>
    <s v="Total"/>
    <x v="0"/>
    <x v="1"/>
    <x v="3"/>
    <n v="56060.06"/>
    <n v="6620147.6600000001"/>
    <n v="886950.12"/>
  </r>
  <r>
    <x v="1"/>
    <s v="Fronterizos"/>
    <x v="0"/>
    <s v="Total"/>
    <x v="0"/>
    <x v="2"/>
    <x v="0"/>
    <n v="5068.34"/>
    <n v="2531452.67"/>
    <n v="34841.339999999997"/>
  </r>
  <r>
    <x v="1"/>
    <s v="Fronterizos"/>
    <x v="0"/>
    <s v="Total"/>
    <x v="0"/>
    <x v="2"/>
    <x v="1"/>
    <n v="6054.51"/>
    <n v="3798249.34"/>
    <n v="36364.19"/>
  </r>
  <r>
    <x v="1"/>
    <s v="Fronterizos"/>
    <x v="0"/>
    <s v="Total"/>
    <x v="0"/>
    <x v="2"/>
    <x v="2"/>
    <n v="29781.279999999999"/>
    <n v="5575838.1799999997"/>
    <n v="89767.35"/>
  </r>
  <r>
    <x v="1"/>
    <s v="Fronterizos"/>
    <x v="0"/>
    <s v="Total"/>
    <x v="0"/>
    <x v="2"/>
    <x v="3"/>
    <n v="15020.36"/>
    <n v="4354650.2300000004"/>
    <n v="78875.509999999995"/>
  </r>
  <r>
    <x v="1"/>
    <s v="Fronterizos"/>
    <x v="0"/>
    <s v="Total"/>
    <x v="1"/>
    <x v="3"/>
    <x v="0"/>
    <n v="10510.21"/>
    <n v="2195602.16"/>
    <n v="70209.72"/>
  </r>
  <r>
    <x v="1"/>
    <s v="Fronterizos"/>
    <x v="0"/>
    <s v="Total"/>
    <x v="1"/>
    <x v="3"/>
    <x v="1"/>
    <n v="15086.52"/>
    <n v="3920321.76"/>
    <n v="81374.850000000006"/>
  </r>
  <r>
    <x v="1"/>
    <s v="Fronterizos"/>
    <x v="0"/>
    <s v="Total"/>
    <x v="1"/>
    <x v="3"/>
    <x v="2"/>
    <n v="18413.86"/>
    <n v="6453524.29"/>
    <n v="89639.73"/>
  </r>
  <r>
    <x v="1"/>
    <s v="Fronterizos"/>
    <x v="0"/>
    <s v="Total"/>
    <x v="1"/>
    <x v="3"/>
    <x v="3"/>
    <n v="10478.030000000001"/>
    <n v="2880797.69"/>
    <n v="97587.54"/>
  </r>
  <r>
    <x v="2"/>
    <s v="Fronterizos"/>
    <x v="0"/>
    <s v="Total"/>
    <x v="0"/>
    <x v="0"/>
    <x v="0"/>
    <n v="40704.080000000002"/>
    <n v="13352029.4"/>
    <n v="313951.53999999998"/>
  </r>
  <r>
    <x v="2"/>
    <s v="Fronterizos"/>
    <x v="0"/>
    <s v="Total"/>
    <x v="0"/>
    <x v="0"/>
    <x v="1"/>
    <n v="35842.269999999997"/>
    <n v="10796560.26"/>
    <n v="317419.52000000002"/>
  </r>
  <r>
    <x v="2"/>
    <s v="Fronterizos"/>
    <x v="0"/>
    <s v="Total"/>
    <x v="0"/>
    <x v="0"/>
    <x v="2"/>
    <n v="33217.15"/>
    <n v="10354806.27"/>
    <n v="211651.46"/>
  </r>
  <r>
    <x v="2"/>
    <s v="Fronterizos"/>
    <x v="0"/>
    <s v="Total"/>
    <x v="0"/>
    <x v="0"/>
    <x v="3"/>
    <n v="25985.57"/>
    <n v="7004354.9800000004"/>
    <n v="169665.2"/>
  </r>
  <r>
    <x v="2"/>
    <s v="Fronterizos"/>
    <x v="0"/>
    <s v="Total"/>
    <x v="0"/>
    <x v="1"/>
    <x v="0"/>
    <n v="45172.85"/>
    <n v="11636570.07"/>
    <n v="812472.61"/>
  </r>
  <r>
    <x v="2"/>
    <s v="Fronterizos"/>
    <x v="0"/>
    <s v="Total"/>
    <x v="0"/>
    <x v="1"/>
    <x v="1"/>
    <n v="44800.32"/>
    <n v="7485324.0300000003"/>
    <n v="669801.73"/>
  </r>
  <r>
    <x v="2"/>
    <s v="Fronterizos"/>
    <x v="0"/>
    <s v="Total"/>
    <x v="0"/>
    <x v="1"/>
    <x v="2"/>
    <n v="49933.02"/>
    <n v="12096768"/>
    <n v="801859.28"/>
  </r>
  <r>
    <x v="2"/>
    <s v="Fronterizos"/>
    <x v="0"/>
    <s v="Total"/>
    <x v="0"/>
    <x v="1"/>
    <x v="3"/>
    <n v="55186.09"/>
    <n v="7859190.4800000004"/>
    <n v="550167.16"/>
  </r>
  <r>
    <x v="2"/>
    <s v="Fronterizos"/>
    <x v="0"/>
    <s v="Total"/>
    <x v="0"/>
    <x v="2"/>
    <x v="0"/>
    <n v="8403.5"/>
    <n v="1442456.85"/>
    <n v="48822.86"/>
  </r>
  <r>
    <x v="2"/>
    <s v="Fronterizos"/>
    <x v="0"/>
    <s v="Total"/>
    <x v="0"/>
    <x v="2"/>
    <x v="1"/>
    <n v="8042.42"/>
    <n v="1367318.57"/>
    <n v="40380.410000000003"/>
  </r>
  <r>
    <x v="2"/>
    <s v="Fronterizos"/>
    <x v="0"/>
    <s v="Total"/>
    <x v="0"/>
    <x v="2"/>
    <x v="2"/>
    <n v="6912.03"/>
    <n v="2096032.61"/>
    <n v="41798.160000000003"/>
  </r>
  <r>
    <x v="2"/>
    <s v="Fronterizos"/>
    <x v="0"/>
    <s v="Total"/>
    <x v="0"/>
    <x v="2"/>
    <x v="3"/>
    <n v="7613.45"/>
    <n v="954460.58"/>
    <n v="43243.93"/>
  </r>
  <r>
    <x v="2"/>
    <s v="Fronterizos"/>
    <x v="0"/>
    <s v="Total"/>
    <x v="1"/>
    <x v="3"/>
    <x v="0"/>
    <n v="13550.03"/>
    <n v="7033381.4699999997"/>
    <n v="64104.72"/>
  </r>
  <r>
    <x v="2"/>
    <s v="Fronterizos"/>
    <x v="0"/>
    <s v="Total"/>
    <x v="1"/>
    <x v="3"/>
    <x v="1"/>
    <n v="11321.14"/>
    <n v="7610736.3799999999"/>
    <n v="74774.89"/>
  </r>
  <r>
    <x v="2"/>
    <s v="Fronterizos"/>
    <x v="0"/>
    <s v="Total"/>
    <x v="1"/>
    <x v="3"/>
    <x v="2"/>
    <n v="14433.54"/>
    <n v="9696883.4900000002"/>
    <n v="91132.5"/>
  </r>
  <r>
    <x v="2"/>
    <s v="Fronterizos"/>
    <x v="0"/>
    <s v="Total"/>
    <x v="1"/>
    <x v="3"/>
    <x v="3"/>
    <n v="14133.24"/>
    <n v="8092334.6600000001"/>
    <n v="72246.320000000007"/>
  </r>
  <r>
    <x v="3"/>
    <s v="Brasil"/>
    <x v="0"/>
    <s v="Total"/>
    <x v="0"/>
    <x v="0"/>
    <x v="0"/>
    <n v="90175.22"/>
    <n v="61280906.57"/>
    <n v="686635.45"/>
  </r>
  <r>
    <x v="3"/>
    <s v="Brasil"/>
    <x v="0"/>
    <s v="Total"/>
    <x v="0"/>
    <x v="0"/>
    <x v="1"/>
    <n v="100344.7"/>
    <n v="66351911.039999999"/>
    <n v="639123.17000000004"/>
  </r>
  <r>
    <x v="3"/>
    <s v="Brasil"/>
    <x v="0"/>
    <s v="Total"/>
    <x v="0"/>
    <x v="0"/>
    <x v="2"/>
    <n v="172004.83"/>
    <n v="131791478.8"/>
    <n v="1132812.54"/>
  </r>
  <r>
    <x v="3"/>
    <s v="Brasil"/>
    <x v="0"/>
    <s v="Total"/>
    <x v="0"/>
    <x v="0"/>
    <x v="3"/>
    <n v="72104.100000000006"/>
    <n v="43356742.380000003"/>
    <n v="491102.07"/>
  </r>
  <r>
    <x v="3"/>
    <s v="Brasil"/>
    <x v="0"/>
    <s v="Total"/>
    <x v="0"/>
    <x v="1"/>
    <x v="0"/>
    <n v="9708.94"/>
    <n v="5591363.9199999999"/>
    <n v="192035.68"/>
  </r>
  <r>
    <x v="3"/>
    <s v="Brasil"/>
    <x v="0"/>
    <s v="Total"/>
    <x v="0"/>
    <x v="1"/>
    <x v="1"/>
    <n v="6742.11"/>
    <n v="2879364.54"/>
    <n v="68295.240000000005"/>
  </r>
  <r>
    <x v="3"/>
    <s v="Brasil"/>
    <x v="0"/>
    <s v="Total"/>
    <x v="0"/>
    <x v="1"/>
    <x v="2"/>
    <n v="7122.58"/>
    <n v="3325840.11"/>
    <n v="73998.05"/>
  </r>
  <r>
    <x v="3"/>
    <s v="Brasil"/>
    <x v="0"/>
    <s v="Total"/>
    <x v="0"/>
    <x v="1"/>
    <x v="3"/>
    <n v="8696.25"/>
    <n v="2696044.32"/>
    <n v="74031.490000000005"/>
  </r>
  <r>
    <x v="3"/>
    <s v="Brasil"/>
    <x v="0"/>
    <s v="Total"/>
    <x v="0"/>
    <x v="2"/>
    <x v="0"/>
    <n v="5786.01"/>
    <n v="4346711.88"/>
    <n v="149620.04"/>
  </r>
  <r>
    <x v="3"/>
    <s v="Brasil"/>
    <x v="0"/>
    <s v="Total"/>
    <x v="0"/>
    <x v="2"/>
    <x v="1"/>
    <n v="3630.12"/>
    <n v="1289983.18"/>
    <n v="21188.55"/>
  </r>
  <r>
    <x v="3"/>
    <s v="Brasil"/>
    <x v="0"/>
    <s v="Total"/>
    <x v="0"/>
    <x v="2"/>
    <x v="2"/>
    <n v="4862.78"/>
    <n v="1330729.1000000001"/>
    <n v="18747.28"/>
  </r>
  <r>
    <x v="3"/>
    <s v="Brasil"/>
    <x v="0"/>
    <s v="Total"/>
    <x v="0"/>
    <x v="2"/>
    <x v="3"/>
    <n v="4870.83"/>
    <n v="1260497.42"/>
    <n v="35878.86"/>
  </r>
  <r>
    <x v="3"/>
    <s v="Brasil"/>
    <x v="0"/>
    <s v="Total"/>
    <x v="1"/>
    <x v="3"/>
    <x v="0"/>
    <n v="12876.02"/>
    <n v="14292065.27"/>
    <n v="130177.09"/>
  </r>
  <r>
    <x v="3"/>
    <s v="Brasil"/>
    <x v="0"/>
    <s v="Total"/>
    <x v="1"/>
    <x v="3"/>
    <x v="1"/>
    <n v="14365.05"/>
    <n v="15804693.41"/>
    <n v="109795.49"/>
  </r>
  <r>
    <x v="3"/>
    <s v="Brasil"/>
    <x v="0"/>
    <s v="Total"/>
    <x v="1"/>
    <x v="3"/>
    <x v="2"/>
    <n v="16771.97"/>
    <n v="15748401.98"/>
    <n v="111068.76"/>
  </r>
  <r>
    <x v="3"/>
    <s v="Brasil"/>
    <x v="0"/>
    <s v="Total"/>
    <x v="1"/>
    <x v="3"/>
    <x v="3"/>
    <n v="15562.12"/>
    <n v="13319533.939999999"/>
    <n v="103474.64"/>
  </r>
  <r>
    <x v="4"/>
    <s v="Norteamérica"/>
    <x v="0"/>
    <s v="Total"/>
    <x v="0"/>
    <x v="0"/>
    <x v="0"/>
    <n v="57010.82"/>
    <n v="81080950.829999998"/>
    <n v="661239.47"/>
  </r>
  <r>
    <x v="4"/>
    <s v="Norteamérica"/>
    <x v="0"/>
    <s v="Total"/>
    <x v="0"/>
    <x v="0"/>
    <x v="1"/>
    <n v="23613.74"/>
    <n v="27451176.670000002"/>
    <n v="255711.85"/>
  </r>
  <r>
    <x v="4"/>
    <s v="Norteamérica"/>
    <x v="0"/>
    <s v="Total"/>
    <x v="0"/>
    <x v="0"/>
    <x v="2"/>
    <n v="18137.73"/>
    <n v="23579711.920000002"/>
    <n v="218666.38"/>
  </r>
  <r>
    <x v="4"/>
    <s v="Norteamérica"/>
    <x v="0"/>
    <s v="Total"/>
    <x v="0"/>
    <x v="0"/>
    <x v="3"/>
    <n v="34791.49"/>
    <n v="42082258.549999997"/>
    <n v="363513.61"/>
  </r>
  <r>
    <x v="4"/>
    <s v="Norteamérica"/>
    <x v="0"/>
    <s v="Total"/>
    <x v="0"/>
    <x v="1"/>
    <x v="0"/>
    <n v="18186.830000000002"/>
    <n v="17660081.960000001"/>
    <n v="386779.51"/>
  </r>
  <r>
    <x v="4"/>
    <s v="Norteamérica"/>
    <x v="0"/>
    <s v="Total"/>
    <x v="0"/>
    <x v="1"/>
    <x v="1"/>
    <n v="13262.18"/>
    <n v="11310979.130000001"/>
    <n v="256709.61"/>
  </r>
  <r>
    <x v="4"/>
    <s v="Norteamérica"/>
    <x v="0"/>
    <s v="Total"/>
    <x v="0"/>
    <x v="1"/>
    <x v="2"/>
    <n v="15076.96"/>
    <n v="11975406.59"/>
    <n v="264729.01"/>
  </r>
  <r>
    <x v="4"/>
    <s v="Norteamérica"/>
    <x v="0"/>
    <s v="Total"/>
    <x v="0"/>
    <x v="1"/>
    <x v="3"/>
    <n v="14596.81"/>
    <n v="10949100"/>
    <n v="223745.47"/>
  </r>
  <r>
    <x v="4"/>
    <s v="Norteamérica"/>
    <x v="0"/>
    <s v="Total"/>
    <x v="0"/>
    <x v="2"/>
    <x v="0"/>
    <n v="3418.73"/>
    <n v="2367439.88"/>
    <n v="61716.25"/>
  </r>
  <r>
    <x v="4"/>
    <s v="Norteamérica"/>
    <x v="0"/>
    <s v="Total"/>
    <x v="0"/>
    <x v="2"/>
    <x v="1"/>
    <n v="3678.78"/>
    <n v="4149708.3"/>
    <n v="140107.19"/>
  </r>
  <r>
    <x v="4"/>
    <s v="Norteamérica"/>
    <x v="0"/>
    <s v="Total"/>
    <x v="0"/>
    <x v="2"/>
    <x v="2"/>
    <n v="2917.18"/>
    <n v="3245223.82"/>
    <n v="147518.76"/>
  </r>
  <r>
    <x v="4"/>
    <s v="Norteamérica"/>
    <x v="0"/>
    <s v="Total"/>
    <x v="0"/>
    <x v="2"/>
    <x v="3"/>
    <n v="6096.82"/>
    <n v="5070914.58"/>
    <n v="328642.74"/>
  </r>
  <r>
    <x v="4"/>
    <s v="Norteamérica"/>
    <x v="0"/>
    <s v="Total"/>
    <x v="1"/>
    <x v="3"/>
    <x v="0"/>
    <n v="9572.9500000000007"/>
    <n v="13199059.18"/>
    <n v="94294.13"/>
  </r>
  <r>
    <x v="4"/>
    <s v="Norteamérica"/>
    <x v="0"/>
    <s v="Total"/>
    <x v="1"/>
    <x v="3"/>
    <x v="1"/>
    <n v="12844.25"/>
    <n v="17144266.219999999"/>
    <n v="122008.44"/>
  </r>
  <r>
    <x v="4"/>
    <s v="Norteamérica"/>
    <x v="0"/>
    <s v="Total"/>
    <x v="1"/>
    <x v="3"/>
    <x v="2"/>
    <n v="9717.11"/>
    <n v="13154716.779999999"/>
    <n v="81581.740000000005"/>
  </r>
  <r>
    <x v="4"/>
    <s v="Norteamérica"/>
    <x v="0"/>
    <s v="Total"/>
    <x v="1"/>
    <x v="3"/>
    <x v="3"/>
    <n v="16407.240000000002"/>
    <n v="17252700.82"/>
    <n v="135409.13"/>
  </r>
  <r>
    <x v="5"/>
    <s v="Norteamérica"/>
    <x v="0"/>
    <s v="Total"/>
    <x v="0"/>
    <x v="0"/>
    <x v="0"/>
    <n v="4801.38"/>
    <n v="4490636.59"/>
    <n v="61331.43"/>
  </r>
  <r>
    <x v="5"/>
    <s v="Norteamérica"/>
    <x v="0"/>
    <s v="Total"/>
    <x v="0"/>
    <x v="0"/>
    <x v="1"/>
    <n v="4875.03"/>
    <n v="5038948.5"/>
    <n v="68788.539999999994"/>
  </r>
  <r>
    <x v="5"/>
    <s v="Norteamérica"/>
    <x v="0"/>
    <s v="Total"/>
    <x v="0"/>
    <x v="0"/>
    <x v="2"/>
    <n v="4946.5"/>
    <n v="3415584.63"/>
    <n v="45540.93"/>
  </r>
  <r>
    <x v="5"/>
    <s v="Norteamérica"/>
    <x v="0"/>
    <s v="Total"/>
    <x v="0"/>
    <x v="0"/>
    <x v="3"/>
    <n v="4294.1899999999996"/>
    <n v="3400736.58"/>
    <n v="64932.76"/>
  </r>
  <r>
    <x v="5"/>
    <s v="Norteamérica"/>
    <x v="0"/>
    <s v="Total"/>
    <x v="0"/>
    <x v="1"/>
    <x v="0"/>
    <n v="2028.82"/>
    <n v="1305063.75"/>
    <n v="53266.65"/>
  </r>
  <r>
    <x v="5"/>
    <s v="Norteamérica"/>
    <x v="0"/>
    <s v="Total"/>
    <x v="0"/>
    <x v="1"/>
    <x v="1"/>
    <n v="2549.87"/>
    <n v="1537622.2"/>
    <n v="55004.88"/>
  </r>
  <r>
    <x v="5"/>
    <s v="Norteamérica"/>
    <x v="0"/>
    <s v="Total"/>
    <x v="0"/>
    <x v="1"/>
    <x v="2"/>
    <n v="2885.72"/>
    <n v="1977529.48"/>
    <n v="47324.67"/>
  </r>
  <r>
    <x v="5"/>
    <s v="Norteamérica"/>
    <x v="0"/>
    <s v="Total"/>
    <x v="0"/>
    <x v="1"/>
    <x v="3"/>
    <n v="2986.93"/>
    <n v="1597276.93"/>
    <n v="40156.370000000003"/>
  </r>
  <r>
    <x v="5"/>
    <s v="Norteamérica"/>
    <x v="0"/>
    <s v="Total"/>
    <x v="0"/>
    <x v="2"/>
    <x v="0"/>
    <n v="566.24"/>
    <n v="470921.48"/>
    <n v="23354.39"/>
  </r>
  <r>
    <x v="5"/>
    <s v="Norteamérica"/>
    <x v="0"/>
    <s v="Total"/>
    <x v="0"/>
    <x v="2"/>
    <x v="1"/>
    <n v="724.03"/>
    <n v="422382.57"/>
    <n v="12615.59"/>
  </r>
  <r>
    <x v="5"/>
    <s v="Norteamérica"/>
    <x v="0"/>
    <s v="Total"/>
    <x v="0"/>
    <x v="2"/>
    <x v="2"/>
    <n v="1318.53"/>
    <n v="1952612.51"/>
    <n v="85405.23"/>
  </r>
  <r>
    <x v="5"/>
    <s v="Norteamérica"/>
    <x v="0"/>
    <s v="Total"/>
    <x v="0"/>
    <x v="2"/>
    <x v="3"/>
    <n v="1320.76"/>
    <n v="924152.11"/>
    <n v="39529.519999999997"/>
  </r>
  <r>
    <x v="5"/>
    <s v="Norteamérica"/>
    <x v="0"/>
    <s v="Total"/>
    <x v="1"/>
    <x v="3"/>
    <x v="0"/>
    <n v="3919.44"/>
    <n v="6313888.4500000002"/>
    <n v="42424.18"/>
  </r>
  <r>
    <x v="5"/>
    <s v="Norteamérica"/>
    <x v="0"/>
    <s v="Total"/>
    <x v="1"/>
    <x v="3"/>
    <x v="1"/>
    <n v="5248.31"/>
    <n v="7013449.6399999997"/>
    <n v="46937.22"/>
  </r>
  <r>
    <x v="5"/>
    <s v="Norteamérica"/>
    <x v="0"/>
    <s v="Total"/>
    <x v="1"/>
    <x v="3"/>
    <x v="2"/>
    <n v="4055.15"/>
    <n v="5080977.62"/>
    <n v="34524.769999999997"/>
  </r>
  <r>
    <x v="5"/>
    <s v="Norteamérica"/>
    <x v="0"/>
    <s v="Total"/>
    <x v="1"/>
    <x v="3"/>
    <x v="3"/>
    <n v="6295.55"/>
    <n v="6198285.5499999998"/>
    <n v="48452.52"/>
  </r>
  <r>
    <x v="6"/>
    <s v="Norteamérica"/>
    <x v="0"/>
    <s v="Total"/>
    <x v="0"/>
    <x v="0"/>
    <x v="0"/>
    <n v="14187.34"/>
    <n v="17418569.09"/>
    <n v="199975.47"/>
  </r>
  <r>
    <x v="6"/>
    <s v="Norteamérica"/>
    <x v="0"/>
    <s v="Total"/>
    <x v="0"/>
    <x v="0"/>
    <x v="1"/>
    <n v="3913.51"/>
    <n v="4259862.87"/>
    <n v="65418.3"/>
  </r>
  <r>
    <x v="6"/>
    <s v="Norteamérica"/>
    <x v="0"/>
    <s v="Total"/>
    <x v="0"/>
    <x v="0"/>
    <x v="2"/>
    <n v="2610.21"/>
    <n v="3320443.37"/>
    <n v="32530.23"/>
  </r>
  <r>
    <x v="6"/>
    <s v="Norteamérica"/>
    <x v="0"/>
    <s v="Total"/>
    <x v="0"/>
    <x v="0"/>
    <x v="3"/>
    <n v="7701.35"/>
    <n v="7540020.29"/>
    <n v="104172.58"/>
  </r>
  <r>
    <x v="6"/>
    <s v="Norteamérica"/>
    <x v="0"/>
    <s v="Total"/>
    <x v="0"/>
    <x v="1"/>
    <x v="0"/>
    <n v="5568.13"/>
    <n v="5473738.6500000004"/>
    <n v="175363.17"/>
  </r>
  <r>
    <x v="6"/>
    <s v="Norteamérica"/>
    <x v="0"/>
    <s v="Total"/>
    <x v="0"/>
    <x v="1"/>
    <x v="1"/>
    <n v="3009.28"/>
    <n v="3339216.72"/>
    <n v="152790.63"/>
  </r>
  <r>
    <x v="6"/>
    <s v="Norteamérica"/>
    <x v="0"/>
    <s v="Total"/>
    <x v="0"/>
    <x v="1"/>
    <x v="2"/>
    <n v="2665.87"/>
    <n v="1950311"/>
    <n v="49795.48"/>
  </r>
  <r>
    <x v="6"/>
    <s v="Norteamérica"/>
    <x v="0"/>
    <s v="Total"/>
    <x v="0"/>
    <x v="1"/>
    <x v="3"/>
    <n v="2923.8"/>
    <n v="2051236.75"/>
    <n v="55488.46"/>
  </r>
  <r>
    <x v="6"/>
    <s v="Norteamérica"/>
    <x v="0"/>
    <s v="Total"/>
    <x v="0"/>
    <x v="2"/>
    <x v="0"/>
    <n v="558.13"/>
    <n v="767196.37"/>
    <n v="5333.97"/>
  </r>
  <r>
    <x v="6"/>
    <s v="Norteamérica"/>
    <x v="0"/>
    <s v="Total"/>
    <x v="0"/>
    <x v="2"/>
    <x v="1"/>
    <n v="475.16"/>
    <n v="334621.56"/>
    <n v="15408.72"/>
  </r>
  <r>
    <x v="6"/>
    <s v="Norteamérica"/>
    <x v="0"/>
    <s v="Total"/>
    <x v="0"/>
    <x v="2"/>
    <x v="2"/>
    <n v="321.62"/>
    <n v="282391.13"/>
    <n v="15747.07"/>
  </r>
  <r>
    <x v="6"/>
    <s v="Norteamérica"/>
    <x v="0"/>
    <s v="Total"/>
    <x v="0"/>
    <x v="2"/>
    <x v="3"/>
    <n v="828.41"/>
    <n v="386240.29"/>
    <n v="9955.2099999999991"/>
  </r>
  <r>
    <x v="6"/>
    <s v="Norteamérica"/>
    <x v="0"/>
    <s v="Total"/>
    <x v="1"/>
    <x v="3"/>
    <x v="0"/>
    <n v="1828.43"/>
    <n v="2640176.04"/>
    <n v="19372.73"/>
  </r>
  <r>
    <x v="6"/>
    <s v="Norteamérica"/>
    <x v="0"/>
    <s v="Total"/>
    <x v="1"/>
    <x v="3"/>
    <x v="1"/>
    <n v="1413.11"/>
    <n v="1904911.57"/>
    <n v="14468.91"/>
  </r>
  <r>
    <x v="6"/>
    <s v="Norteamérica"/>
    <x v="0"/>
    <s v="Total"/>
    <x v="1"/>
    <x v="3"/>
    <x v="2"/>
    <n v="1671.01"/>
    <n v="2831168.7"/>
    <n v="18361.080000000002"/>
  </r>
  <r>
    <x v="6"/>
    <s v="Norteamérica"/>
    <x v="0"/>
    <s v="Total"/>
    <x v="1"/>
    <x v="3"/>
    <x v="3"/>
    <n v="2597.6799999999998"/>
    <n v="2865885.01"/>
    <n v="16553.87"/>
  </r>
  <r>
    <x v="7"/>
    <s v="O.América"/>
    <x v="0"/>
    <s v="Total"/>
    <x v="0"/>
    <x v="0"/>
    <x v="0"/>
    <n v="13280.29"/>
    <n v="8904701.5299999993"/>
    <n v="320201.14"/>
  </r>
  <r>
    <x v="7"/>
    <s v="O.América"/>
    <x v="0"/>
    <s v="Total"/>
    <x v="0"/>
    <x v="0"/>
    <x v="1"/>
    <n v="13925.2"/>
    <n v="8142109.7400000002"/>
    <n v="219003.25"/>
  </r>
  <r>
    <x v="7"/>
    <s v="O.América"/>
    <x v="0"/>
    <s v="Total"/>
    <x v="0"/>
    <x v="0"/>
    <x v="2"/>
    <n v="9051.39"/>
    <n v="6256214.3099999996"/>
    <n v="167250.4"/>
  </r>
  <r>
    <x v="7"/>
    <s v="O.América"/>
    <x v="0"/>
    <s v="Total"/>
    <x v="0"/>
    <x v="0"/>
    <x v="3"/>
    <n v="10236.790000000001"/>
    <n v="5393694.6299999999"/>
    <n v="199189.4"/>
  </r>
  <r>
    <x v="7"/>
    <s v="O.América"/>
    <x v="0"/>
    <s v="Total"/>
    <x v="0"/>
    <x v="1"/>
    <x v="0"/>
    <n v="10717.94"/>
    <n v="6122120.6200000001"/>
    <n v="428447.48"/>
  </r>
  <r>
    <x v="7"/>
    <s v="O.América"/>
    <x v="0"/>
    <s v="Total"/>
    <x v="0"/>
    <x v="1"/>
    <x v="1"/>
    <n v="10605.38"/>
    <n v="4294556.97"/>
    <n v="361249.84"/>
  </r>
  <r>
    <x v="7"/>
    <s v="O.América"/>
    <x v="0"/>
    <s v="Total"/>
    <x v="0"/>
    <x v="1"/>
    <x v="2"/>
    <n v="11195.79"/>
    <n v="5949069.75"/>
    <n v="273843.19"/>
  </r>
  <r>
    <x v="7"/>
    <s v="O.América"/>
    <x v="0"/>
    <s v="Total"/>
    <x v="0"/>
    <x v="1"/>
    <x v="3"/>
    <n v="14139.35"/>
    <n v="4637727.66"/>
    <n v="410773.99"/>
  </r>
  <r>
    <x v="7"/>
    <s v="O.América"/>
    <x v="0"/>
    <s v="Total"/>
    <x v="0"/>
    <x v="2"/>
    <x v="0"/>
    <n v="2003.41"/>
    <n v="1297999.46"/>
    <n v="45068.959999999999"/>
  </r>
  <r>
    <x v="7"/>
    <s v="O.América"/>
    <x v="0"/>
    <s v="Total"/>
    <x v="0"/>
    <x v="2"/>
    <x v="1"/>
    <n v="1799.3"/>
    <n v="861967.55"/>
    <n v="39800.089999999997"/>
  </r>
  <r>
    <x v="7"/>
    <s v="O.América"/>
    <x v="0"/>
    <s v="Total"/>
    <x v="0"/>
    <x v="2"/>
    <x v="2"/>
    <n v="1953.06"/>
    <n v="1426713.72"/>
    <n v="69422.59"/>
  </r>
  <r>
    <x v="7"/>
    <s v="O.América"/>
    <x v="0"/>
    <s v="Total"/>
    <x v="0"/>
    <x v="2"/>
    <x v="3"/>
    <n v="3144.16"/>
    <n v="1356998.33"/>
    <n v="82586.91"/>
  </r>
  <r>
    <x v="7"/>
    <s v="O.América"/>
    <x v="0"/>
    <s v="Total"/>
    <x v="1"/>
    <x v="3"/>
    <x v="0"/>
    <n v="5056.8599999999997"/>
    <n v="5748587.7199999997"/>
    <n v="60234.67"/>
  </r>
  <r>
    <x v="7"/>
    <s v="O.América"/>
    <x v="0"/>
    <s v="Total"/>
    <x v="1"/>
    <x v="3"/>
    <x v="1"/>
    <n v="5552.24"/>
    <n v="5866422.3600000003"/>
    <n v="76809.960000000006"/>
  </r>
  <r>
    <x v="7"/>
    <s v="O.América"/>
    <x v="0"/>
    <s v="Total"/>
    <x v="1"/>
    <x v="3"/>
    <x v="2"/>
    <n v="5447.59"/>
    <n v="5960920.6699999999"/>
    <n v="46349.36"/>
  </r>
  <r>
    <x v="7"/>
    <s v="O.América"/>
    <x v="0"/>
    <s v="Total"/>
    <x v="1"/>
    <x v="3"/>
    <x v="3"/>
    <n v="5240.79"/>
    <n v="4533123.54"/>
    <n v="34595.47"/>
  </r>
  <r>
    <x v="8"/>
    <s v="O.América"/>
    <x v="0"/>
    <s v="Total"/>
    <x v="0"/>
    <x v="0"/>
    <x v="0"/>
    <n v="8197.02"/>
    <n v="4468908.4400000004"/>
    <n v="68260.55"/>
  </r>
  <r>
    <x v="8"/>
    <s v="O.América"/>
    <x v="0"/>
    <s v="Total"/>
    <x v="0"/>
    <x v="0"/>
    <x v="1"/>
    <n v="11204.96"/>
    <n v="6050111.8700000001"/>
    <n v="74170.63"/>
  </r>
  <r>
    <x v="8"/>
    <s v="O.América"/>
    <x v="0"/>
    <s v="Total"/>
    <x v="0"/>
    <x v="0"/>
    <x v="2"/>
    <n v="10557.18"/>
    <n v="6914803.9800000004"/>
    <n v="69595.95"/>
  </r>
  <r>
    <x v="8"/>
    <s v="O.América"/>
    <x v="0"/>
    <s v="Total"/>
    <x v="0"/>
    <x v="0"/>
    <x v="3"/>
    <n v="3964.12"/>
    <n v="2290066.29"/>
    <n v="26856.92"/>
  </r>
  <r>
    <x v="8"/>
    <s v="O.América"/>
    <x v="0"/>
    <s v="Total"/>
    <x v="0"/>
    <x v="1"/>
    <x v="0"/>
    <n v="4037.73"/>
    <n v="1952347.41"/>
    <n v="57369.88"/>
  </r>
  <r>
    <x v="8"/>
    <s v="O.América"/>
    <x v="0"/>
    <s v="Total"/>
    <x v="0"/>
    <x v="1"/>
    <x v="1"/>
    <n v="3439.93"/>
    <n v="1553761.47"/>
    <n v="32588.22"/>
  </r>
  <r>
    <x v="8"/>
    <s v="O.América"/>
    <x v="0"/>
    <s v="Total"/>
    <x v="0"/>
    <x v="1"/>
    <x v="2"/>
    <n v="4320.63"/>
    <n v="1647602.23"/>
    <n v="42341.75"/>
  </r>
  <r>
    <x v="8"/>
    <s v="O.América"/>
    <x v="0"/>
    <s v="Total"/>
    <x v="0"/>
    <x v="1"/>
    <x v="3"/>
    <n v="3200.54"/>
    <n v="1015761.09"/>
    <n v="33213.040000000001"/>
  </r>
  <r>
    <x v="8"/>
    <s v="O.América"/>
    <x v="0"/>
    <s v="Total"/>
    <x v="0"/>
    <x v="2"/>
    <x v="0"/>
    <n v="794.31"/>
    <n v="405760.28"/>
    <n v="6205.2"/>
  </r>
  <r>
    <x v="8"/>
    <s v="O.América"/>
    <x v="0"/>
    <s v="Total"/>
    <x v="0"/>
    <x v="2"/>
    <x v="1"/>
    <n v="756.72"/>
    <n v="321088.39"/>
    <n v="4036.65"/>
  </r>
  <r>
    <x v="8"/>
    <s v="O.América"/>
    <x v="0"/>
    <s v="Total"/>
    <x v="0"/>
    <x v="2"/>
    <x v="2"/>
    <n v="793.79"/>
    <n v="273251.40999999997"/>
    <n v="3831.99"/>
  </r>
  <r>
    <x v="8"/>
    <s v="O.América"/>
    <x v="0"/>
    <s v="Total"/>
    <x v="0"/>
    <x v="2"/>
    <x v="3"/>
    <n v="604.01"/>
    <n v="170559.3"/>
    <n v="2976.09"/>
  </r>
  <r>
    <x v="8"/>
    <s v="O.América"/>
    <x v="0"/>
    <s v="Total"/>
    <x v="1"/>
    <x v="3"/>
    <x v="0"/>
    <n v="1686.43"/>
    <n v="1476476.6"/>
    <n v="11148.26"/>
  </r>
  <r>
    <x v="8"/>
    <s v="O.América"/>
    <x v="0"/>
    <s v="Total"/>
    <x v="1"/>
    <x v="3"/>
    <x v="1"/>
    <n v="2424.46"/>
    <n v="1582944.77"/>
    <n v="19129.22"/>
  </r>
  <r>
    <x v="8"/>
    <s v="O.América"/>
    <x v="0"/>
    <s v="Total"/>
    <x v="1"/>
    <x v="3"/>
    <x v="2"/>
    <n v="2579.4499999999998"/>
    <n v="1746661.37"/>
    <n v="10670.17"/>
  </r>
  <r>
    <x v="8"/>
    <s v="O.América"/>
    <x v="0"/>
    <s v="Total"/>
    <x v="1"/>
    <x v="3"/>
    <x v="3"/>
    <n v="2812.07"/>
    <n v="2207923.9300000002"/>
    <n v="28838.81"/>
  </r>
  <r>
    <x v="9"/>
    <s v="O.América"/>
    <x v="0"/>
    <s v="Total"/>
    <x v="0"/>
    <x v="0"/>
    <x v="0"/>
    <n v="43734.879999999997"/>
    <n v="18709314"/>
    <n v="845261.93"/>
  </r>
  <r>
    <x v="9"/>
    <s v="O.América"/>
    <x v="0"/>
    <s v="Total"/>
    <x v="0"/>
    <x v="0"/>
    <x v="1"/>
    <n v="51270.83"/>
    <n v="22800952.98"/>
    <n v="1864825.97"/>
  </r>
  <r>
    <x v="9"/>
    <s v="O.América"/>
    <x v="0"/>
    <s v="Total"/>
    <x v="0"/>
    <x v="0"/>
    <x v="2"/>
    <n v="9720.99"/>
    <n v="7507713.1500000004"/>
    <n v="166869.03"/>
  </r>
  <r>
    <x v="9"/>
    <s v="O.América"/>
    <x v="0"/>
    <s v="Total"/>
    <x v="0"/>
    <x v="0"/>
    <x v="3"/>
    <n v="6766.43"/>
    <n v="4866964.0199999996"/>
    <n v="103021.8"/>
  </r>
  <r>
    <x v="9"/>
    <s v="O.América"/>
    <x v="0"/>
    <s v="Total"/>
    <x v="0"/>
    <x v="1"/>
    <x v="0"/>
    <n v="30035.96"/>
    <n v="16495263.42"/>
    <n v="1488973.48"/>
  </r>
  <r>
    <x v="9"/>
    <s v="O.América"/>
    <x v="0"/>
    <s v="Total"/>
    <x v="0"/>
    <x v="1"/>
    <x v="1"/>
    <n v="32970.959999999999"/>
    <n v="15016540.199999999"/>
    <n v="1788144.29"/>
  </r>
  <r>
    <x v="9"/>
    <s v="O.América"/>
    <x v="0"/>
    <s v="Total"/>
    <x v="0"/>
    <x v="1"/>
    <x v="2"/>
    <n v="11497.22"/>
    <n v="5998317.7800000003"/>
    <n v="343849.04"/>
  </r>
  <r>
    <x v="9"/>
    <s v="O.América"/>
    <x v="0"/>
    <s v="Total"/>
    <x v="0"/>
    <x v="1"/>
    <x v="3"/>
    <n v="11586.47"/>
    <n v="4956563.3099999996"/>
    <n v="425029.43"/>
  </r>
  <r>
    <x v="9"/>
    <s v="O.América"/>
    <x v="0"/>
    <s v="Total"/>
    <x v="0"/>
    <x v="2"/>
    <x v="0"/>
    <n v="5192.18"/>
    <n v="3285574.08"/>
    <n v="173155.46"/>
  </r>
  <r>
    <x v="9"/>
    <s v="O.América"/>
    <x v="0"/>
    <s v="Total"/>
    <x v="0"/>
    <x v="2"/>
    <x v="1"/>
    <n v="6604.99"/>
    <n v="3950722.78"/>
    <n v="309669.44"/>
  </r>
  <r>
    <x v="9"/>
    <s v="O.América"/>
    <x v="0"/>
    <s v="Total"/>
    <x v="0"/>
    <x v="2"/>
    <x v="2"/>
    <n v="2173.17"/>
    <n v="2158861.38"/>
    <n v="55900.08"/>
  </r>
  <r>
    <x v="9"/>
    <s v="O.América"/>
    <x v="0"/>
    <s v="Total"/>
    <x v="0"/>
    <x v="2"/>
    <x v="3"/>
    <n v="2624.92"/>
    <n v="1444469.02"/>
    <n v="87707.54"/>
  </r>
  <r>
    <x v="9"/>
    <s v="O.América"/>
    <x v="0"/>
    <s v="Total"/>
    <x v="1"/>
    <x v="3"/>
    <x v="0"/>
    <n v="8329.3700000000008"/>
    <n v="8581656.9199999999"/>
    <n v="152437.54"/>
  </r>
  <r>
    <x v="9"/>
    <s v="O.América"/>
    <x v="0"/>
    <s v="Total"/>
    <x v="1"/>
    <x v="3"/>
    <x v="1"/>
    <n v="8512.1"/>
    <n v="8388133.3099999996"/>
    <n v="131306.79999999999"/>
  </r>
  <r>
    <x v="9"/>
    <s v="O.América"/>
    <x v="0"/>
    <s v="Total"/>
    <x v="1"/>
    <x v="3"/>
    <x v="2"/>
    <n v="4816.28"/>
    <n v="5335763.71"/>
    <n v="45647.29"/>
  </r>
  <r>
    <x v="9"/>
    <s v="O.América"/>
    <x v="0"/>
    <s v="Total"/>
    <x v="1"/>
    <x v="3"/>
    <x v="3"/>
    <n v="6387.71"/>
    <n v="6743124.4500000002"/>
    <n v="129887.07"/>
  </r>
  <r>
    <x v="10"/>
    <s v="Europa"/>
    <x v="1"/>
    <s v="Total"/>
    <x v="0"/>
    <x v="0"/>
    <x v="0"/>
    <n v="24742.58"/>
    <n v="30406396.899999999"/>
    <n v="481363.02"/>
  </r>
  <r>
    <x v="10"/>
    <s v="Europa"/>
    <x v="1"/>
    <s v="Total"/>
    <x v="0"/>
    <x v="0"/>
    <x v="1"/>
    <n v="8615.08"/>
    <n v="7832374.7400000002"/>
    <n v="217308.56"/>
  </r>
  <r>
    <x v="10"/>
    <s v="Europa"/>
    <x v="1"/>
    <s v="Total"/>
    <x v="0"/>
    <x v="0"/>
    <x v="2"/>
    <n v="5792.44"/>
    <n v="4440976.04"/>
    <n v="79640.7"/>
  </r>
  <r>
    <x v="10"/>
    <s v="Europa"/>
    <x v="1"/>
    <s v="Total"/>
    <x v="0"/>
    <x v="0"/>
    <x v="3"/>
    <n v="22053.19"/>
    <n v="24201613.719999999"/>
    <n v="388673.75"/>
  </r>
  <r>
    <x v="10"/>
    <s v="Europa"/>
    <x v="1"/>
    <s v="Total"/>
    <x v="0"/>
    <x v="1"/>
    <x v="0"/>
    <n v="6641.7"/>
    <n v="6207262.0599999996"/>
    <n v="198682.6"/>
  </r>
  <r>
    <x v="10"/>
    <s v="Europa"/>
    <x v="1"/>
    <s v="Total"/>
    <x v="0"/>
    <x v="1"/>
    <x v="1"/>
    <n v="2957.92"/>
    <n v="1896658.89"/>
    <n v="72234.11"/>
  </r>
  <r>
    <x v="10"/>
    <s v="Europa"/>
    <x v="1"/>
    <s v="Total"/>
    <x v="0"/>
    <x v="1"/>
    <x v="2"/>
    <n v="3341.93"/>
    <n v="3085241.73"/>
    <n v="125006.13"/>
  </r>
  <r>
    <x v="10"/>
    <s v="Europa"/>
    <x v="1"/>
    <s v="Total"/>
    <x v="0"/>
    <x v="1"/>
    <x v="3"/>
    <n v="4793.57"/>
    <n v="4047214.86"/>
    <n v="101270.23"/>
  </r>
  <r>
    <x v="10"/>
    <s v="Europa"/>
    <x v="1"/>
    <s v="Total"/>
    <x v="0"/>
    <x v="2"/>
    <x v="0"/>
    <n v="750.59"/>
    <n v="1120475.81"/>
    <n v="46652.86"/>
  </r>
  <r>
    <x v="10"/>
    <s v="Europa"/>
    <x v="1"/>
    <s v="Total"/>
    <x v="0"/>
    <x v="2"/>
    <x v="1"/>
    <n v="667.53"/>
    <n v="1058161.33"/>
    <n v="49960.93"/>
  </r>
  <r>
    <x v="10"/>
    <s v="Europa"/>
    <x v="1"/>
    <s v="Total"/>
    <x v="0"/>
    <x v="2"/>
    <x v="2"/>
    <n v="854.9"/>
    <n v="1226789.7"/>
    <n v="55571.77"/>
  </r>
  <r>
    <x v="10"/>
    <s v="Europa"/>
    <x v="1"/>
    <s v="Total"/>
    <x v="0"/>
    <x v="2"/>
    <x v="3"/>
    <n v="1073.99"/>
    <n v="1569641.96"/>
    <n v="79433.06"/>
  </r>
  <r>
    <x v="10"/>
    <s v="Europa"/>
    <x v="1"/>
    <s v="Total"/>
    <x v="1"/>
    <x v="3"/>
    <x v="0"/>
    <n v="1878.91"/>
    <n v="2887791.36"/>
    <n v="54768.22"/>
  </r>
  <r>
    <x v="10"/>
    <s v="Europa"/>
    <x v="1"/>
    <s v="Total"/>
    <x v="1"/>
    <x v="3"/>
    <x v="1"/>
    <n v="1234.55"/>
    <n v="1595866.24"/>
    <n v="24151.94"/>
  </r>
  <r>
    <x v="10"/>
    <s v="Europa"/>
    <x v="1"/>
    <s v="Total"/>
    <x v="1"/>
    <x v="3"/>
    <x v="2"/>
    <n v="1215.1600000000001"/>
    <n v="1687638.72"/>
    <n v="19611.32"/>
  </r>
  <r>
    <x v="10"/>
    <s v="Europa"/>
    <x v="1"/>
    <s v="Total"/>
    <x v="1"/>
    <x v="3"/>
    <x v="3"/>
    <n v="2430.81"/>
    <n v="2898319.38"/>
    <n v="26332.26"/>
  </r>
  <r>
    <x v="11"/>
    <s v="Europa"/>
    <x v="1"/>
    <s v="Total"/>
    <x v="0"/>
    <x v="0"/>
    <x v="0"/>
    <n v="11444.27"/>
    <n v="12136073.119999999"/>
    <n v="189857.21"/>
  </r>
  <r>
    <x v="11"/>
    <s v="Europa"/>
    <x v="1"/>
    <s v="Total"/>
    <x v="0"/>
    <x v="0"/>
    <x v="1"/>
    <n v="7392.98"/>
    <n v="6338053.8499999996"/>
    <n v="99602.71"/>
  </r>
  <r>
    <x v="11"/>
    <s v="Europa"/>
    <x v="1"/>
    <s v="Total"/>
    <x v="0"/>
    <x v="0"/>
    <x v="2"/>
    <n v="11338.57"/>
    <n v="11833279.630000001"/>
    <n v="151618.20000000001"/>
  </r>
  <r>
    <x v="11"/>
    <s v="Europa"/>
    <x v="1"/>
    <s v="Total"/>
    <x v="0"/>
    <x v="0"/>
    <x v="3"/>
    <n v="15878.62"/>
    <n v="17277951.739999998"/>
    <n v="236250.09"/>
  </r>
  <r>
    <x v="11"/>
    <s v="Europa"/>
    <x v="1"/>
    <s v="Total"/>
    <x v="0"/>
    <x v="1"/>
    <x v="0"/>
    <n v="7415.15"/>
    <n v="7589706.7300000004"/>
    <n v="216304.21"/>
  </r>
  <r>
    <x v="11"/>
    <s v="Europa"/>
    <x v="1"/>
    <s v="Total"/>
    <x v="0"/>
    <x v="1"/>
    <x v="1"/>
    <n v="6702.38"/>
    <n v="5703602.8200000003"/>
    <n v="158870.12"/>
  </r>
  <r>
    <x v="11"/>
    <s v="Europa"/>
    <x v="1"/>
    <s v="Total"/>
    <x v="0"/>
    <x v="1"/>
    <x v="2"/>
    <n v="7293.98"/>
    <n v="5851430.5499999998"/>
    <n v="158025.75"/>
  </r>
  <r>
    <x v="11"/>
    <s v="Europa"/>
    <x v="1"/>
    <s v="Total"/>
    <x v="0"/>
    <x v="1"/>
    <x v="3"/>
    <n v="8553.84"/>
    <n v="6188596.5599999996"/>
    <n v="190185.02"/>
  </r>
  <r>
    <x v="11"/>
    <s v="Europa"/>
    <x v="1"/>
    <s v="Total"/>
    <x v="0"/>
    <x v="2"/>
    <x v="0"/>
    <n v="593.28"/>
    <n v="1158225.42"/>
    <n v="49911.18"/>
  </r>
  <r>
    <x v="11"/>
    <s v="Europa"/>
    <x v="1"/>
    <s v="Total"/>
    <x v="0"/>
    <x v="2"/>
    <x v="1"/>
    <n v="722.33"/>
    <n v="862381"/>
    <n v="29661.7"/>
  </r>
  <r>
    <x v="11"/>
    <s v="Europa"/>
    <x v="1"/>
    <s v="Total"/>
    <x v="0"/>
    <x v="2"/>
    <x v="2"/>
    <n v="1261.8900000000001"/>
    <n v="2252242.0299999998"/>
    <n v="93594.51"/>
  </r>
  <r>
    <x v="11"/>
    <s v="Europa"/>
    <x v="1"/>
    <s v="Total"/>
    <x v="0"/>
    <x v="2"/>
    <x v="3"/>
    <n v="1058.92"/>
    <n v="1675328.16"/>
    <n v="70439.91"/>
  </r>
  <r>
    <x v="11"/>
    <s v="Europa"/>
    <x v="1"/>
    <s v="Total"/>
    <x v="1"/>
    <x v="3"/>
    <x v="0"/>
    <n v="4659.12"/>
    <n v="6056538.2199999997"/>
    <n v="59464.9"/>
  </r>
  <r>
    <x v="11"/>
    <s v="Europa"/>
    <x v="1"/>
    <s v="Total"/>
    <x v="1"/>
    <x v="3"/>
    <x v="1"/>
    <n v="5256.8"/>
    <n v="7456328.2999999998"/>
    <n v="92104.17"/>
  </r>
  <r>
    <x v="11"/>
    <s v="Europa"/>
    <x v="1"/>
    <s v="Total"/>
    <x v="1"/>
    <x v="3"/>
    <x v="2"/>
    <n v="4310.42"/>
    <n v="6842764.5300000003"/>
    <n v="64842.83"/>
  </r>
  <r>
    <x v="11"/>
    <s v="Europa"/>
    <x v="1"/>
    <s v="Total"/>
    <x v="1"/>
    <x v="3"/>
    <x v="3"/>
    <n v="6176.87"/>
    <n v="8011268.5199999996"/>
    <n v="99256.99"/>
  </r>
  <r>
    <x v="12"/>
    <s v="Europa"/>
    <x v="1"/>
    <s v="Total"/>
    <x v="0"/>
    <x v="0"/>
    <x v="0"/>
    <n v="22499.599999999999"/>
    <n v="26039696.5"/>
    <n v="395464.95"/>
  </r>
  <r>
    <x v="12"/>
    <s v="Europa"/>
    <x v="1"/>
    <s v="Total"/>
    <x v="0"/>
    <x v="0"/>
    <x v="1"/>
    <n v="10670.27"/>
    <n v="9235528.2799999993"/>
    <n v="245936.57"/>
  </r>
  <r>
    <x v="12"/>
    <s v="Europa"/>
    <x v="1"/>
    <s v="Total"/>
    <x v="0"/>
    <x v="0"/>
    <x v="2"/>
    <n v="10043.040000000001"/>
    <n v="8803617.6099999994"/>
    <n v="153746.99"/>
  </r>
  <r>
    <x v="12"/>
    <s v="Europa"/>
    <x v="1"/>
    <s v="Total"/>
    <x v="0"/>
    <x v="0"/>
    <x v="3"/>
    <n v="20299.29"/>
    <n v="18018522.890000001"/>
    <n v="325525.02"/>
  </r>
  <r>
    <x v="12"/>
    <s v="Europa"/>
    <x v="1"/>
    <s v="Total"/>
    <x v="0"/>
    <x v="1"/>
    <x v="0"/>
    <n v="5594.26"/>
    <n v="4732413.6100000003"/>
    <n v="145011.32999999999"/>
  </r>
  <r>
    <x v="12"/>
    <s v="Europa"/>
    <x v="1"/>
    <s v="Total"/>
    <x v="0"/>
    <x v="1"/>
    <x v="1"/>
    <n v="2093.86"/>
    <n v="1821586.06"/>
    <n v="69671.38"/>
  </r>
  <r>
    <x v="12"/>
    <s v="Europa"/>
    <x v="1"/>
    <s v="Total"/>
    <x v="0"/>
    <x v="1"/>
    <x v="2"/>
    <n v="3272.48"/>
    <n v="2387502.35"/>
    <n v="77853.460000000006"/>
  </r>
  <r>
    <x v="12"/>
    <s v="Europa"/>
    <x v="1"/>
    <s v="Total"/>
    <x v="0"/>
    <x v="1"/>
    <x v="3"/>
    <n v="3502.69"/>
    <n v="2461909.56"/>
    <n v="65780.55"/>
  </r>
  <r>
    <x v="12"/>
    <s v="Europa"/>
    <x v="1"/>
    <s v="Total"/>
    <x v="0"/>
    <x v="2"/>
    <x v="0"/>
    <n v="621.66999999999996"/>
    <n v="994567.22"/>
    <n v="36841.33"/>
  </r>
  <r>
    <x v="12"/>
    <s v="Europa"/>
    <x v="1"/>
    <s v="Total"/>
    <x v="0"/>
    <x v="2"/>
    <x v="1"/>
    <n v="697.13"/>
    <n v="1023894.54"/>
    <n v="38144.230000000003"/>
  </r>
  <r>
    <x v="12"/>
    <s v="Europa"/>
    <x v="1"/>
    <s v="Total"/>
    <x v="0"/>
    <x v="2"/>
    <x v="2"/>
    <n v="1117.8399999999999"/>
    <n v="3654145.38"/>
    <n v="145044.06"/>
  </r>
  <r>
    <x v="12"/>
    <s v="Europa"/>
    <x v="1"/>
    <s v="Total"/>
    <x v="0"/>
    <x v="2"/>
    <x v="3"/>
    <n v="1309.74"/>
    <n v="2885163.02"/>
    <n v="153197.64000000001"/>
  </r>
  <r>
    <x v="12"/>
    <s v="Europa"/>
    <x v="1"/>
    <s v="Total"/>
    <x v="1"/>
    <x v="3"/>
    <x v="0"/>
    <n v="1691.04"/>
    <n v="2342388.02"/>
    <n v="24642.9"/>
  </r>
  <r>
    <x v="12"/>
    <s v="Europa"/>
    <x v="1"/>
    <s v="Total"/>
    <x v="1"/>
    <x v="3"/>
    <x v="1"/>
    <n v="1406.14"/>
    <n v="1589446.77"/>
    <n v="26238.89"/>
  </r>
  <r>
    <x v="12"/>
    <s v="Europa"/>
    <x v="1"/>
    <s v="Total"/>
    <x v="1"/>
    <x v="3"/>
    <x v="2"/>
    <n v="995.79"/>
    <n v="1617294.55"/>
    <n v="21061.72"/>
  </r>
  <r>
    <x v="12"/>
    <s v="Europa"/>
    <x v="1"/>
    <s v="Total"/>
    <x v="1"/>
    <x v="3"/>
    <x v="3"/>
    <n v="2202.4499999999998"/>
    <n v="2189410.2200000002"/>
    <n v="33255.75"/>
  </r>
  <r>
    <x v="13"/>
    <s v="Europa"/>
    <x v="1"/>
    <s v="Total"/>
    <x v="0"/>
    <x v="0"/>
    <x v="0"/>
    <n v="17041.32"/>
    <n v="27592417.829999998"/>
    <n v="203358.17"/>
  </r>
  <r>
    <x v="13"/>
    <s v="Europa"/>
    <x v="1"/>
    <s v="Total"/>
    <x v="0"/>
    <x v="0"/>
    <x v="1"/>
    <n v="7173.02"/>
    <n v="6332813.9900000002"/>
    <n v="83908.96"/>
  </r>
  <r>
    <x v="13"/>
    <s v="Europa"/>
    <x v="1"/>
    <s v="Total"/>
    <x v="0"/>
    <x v="0"/>
    <x v="2"/>
    <n v="5155.29"/>
    <n v="4673253.4400000004"/>
    <n v="47640.800000000003"/>
  </r>
  <r>
    <x v="13"/>
    <s v="Europa"/>
    <x v="1"/>
    <s v="Total"/>
    <x v="0"/>
    <x v="0"/>
    <x v="3"/>
    <n v="13640.95"/>
    <n v="15911688.810000001"/>
    <n v="168971.5"/>
  </r>
  <r>
    <x v="13"/>
    <s v="Europa"/>
    <x v="1"/>
    <s v="Total"/>
    <x v="0"/>
    <x v="1"/>
    <x v="0"/>
    <n v="3151.44"/>
    <n v="2643416.5699999998"/>
    <n v="71483.199999999997"/>
  </r>
  <r>
    <x v="13"/>
    <s v="Europa"/>
    <x v="1"/>
    <s v="Total"/>
    <x v="0"/>
    <x v="1"/>
    <x v="1"/>
    <n v="2310.1799999999998"/>
    <n v="2234982.02"/>
    <n v="50275.17"/>
  </r>
  <r>
    <x v="13"/>
    <s v="Europa"/>
    <x v="1"/>
    <s v="Total"/>
    <x v="0"/>
    <x v="1"/>
    <x v="2"/>
    <n v="2183.54"/>
    <n v="1818769.68"/>
    <n v="50408.41"/>
  </r>
  <r>
    <x v="13"/>
    <s v="Europa"/>
    <x v="1"/>
    <s v="Total"/>
    <x v="0"/>
    <x v="1"/>
    <x v="3"/>
    <n v="2889.68"/>
    <n v="2147432.89"/>
    <n v="39581.019999999997"/>
  </r>
  <r>
    <x v="13"/>
    <s v="Europa"/>
    <x v="1"/>
    <s v="Total"/>
    <x v="0"/>
    <x v="2"/>
    <x v="0"/>
    <n v="298.89999999999998"/>
    <n v="439235.84000000003"/>
    <n v="5858.76"/>
  </r>
  <r>
    <x v="13"/>
    <s v="Europa"/>
    <x v="1"/>
    <s v="Total"/>
    <x v="0"/>
    <x v="2"/>
    <x v="1"/>
    <n v="543.6"/>
    <n v="231150.89"/>
    <n v="2387.4"/>
  </r>
  <r>
    <x v="13"/>
    <s v="Europa"/>
    <x v="1"/>
    <s v="Total"/>
    <x v="0"/>
    <x v="2"/>
    <x v="2"/>
    <n v="414.6"/>
    <n v="381810.19"/>
    <n v="16931.88"/>
  </r>
  <r>
    <x v="13"/>
    <s v="Europa"/>
    <x v="1"/>
    <s v="Total"/>
    <x v="0"/>
    <x v="2"/>
    <x v="3"/>
    <n v="781.53"/>
    <n v="485012.93"/>
    <n v="23595.16"/>
  </r>
  <r>
    <x v="13"/>
    <s v="Europa"/>
    <x v="1"/>
    <s v="Total"/>
    <x v="1"/>
    <x v="3"/>
    <x v="0"/>
    <n v="1624.73"/>
    <n v="1945735.3"/>
    <n v="22223.86"/>
  </r>
  <r>
    <x v="13"/>
    <s v="Europa"/>
    <x v="1"/>
    <s v="Total"/>
    <x v="1"/>
    <x v="3"/>
    <x v="1"/>
    <n v="1756.05"/>
    <n v="2803830.78"/>
    <n v="22474.53"/>
  </r>
  <r>
    <x v="13"/>
    <s v="Europa"/>
    <x v="1"/>
    <s v="Total"/>
    <x v="1"/>
    <x v="3"/>
    <x v="2"/>
    <n v="1439.38"/>
    <n v="1824266.82"/>
    <n v="16182.01"/>
  </r>
  <r>
    <x v="13"/>
    <s v="Europa"/>
    <x v="1"/>
    <s v="Total"/>
    <x v="1"/>
    <x v="3"/>
    <x v="3"/>
    <n v="2026.62"/>
    <n v="2418665.89"/>
    <n v="20670.96"/>
  </r>
  <r>
    <x v="14"/>
    <s v="Europa"/>
    <x v="1"/>
    <s v="Total"/>
    <x v="0"/>
    <x v="0"/>
    <x v="0"/>
    <n v="8804.7999999999993"/>
    <n v="9383562.5199999996"/>
    <n v="139972.69"/>
  </r>
  <r>
    <x v="14"/>
    <s v="Europa"/>
    <x v="1"/>
    <s v="Total"/>
    <x v="0"/>
    <x v="0"/>
    <x v="1"/>
    <n v="2827.57"/>
    <n v="2423103.7599999998"/>
    <n v="39796.379999999997"/>
  </r>
  <r>
    <x v="14"/>
    <s v="Europa"/>
    <x v="1"/>
    <s v="Total"/>
    <x v="0"/>
    <x v="0"/>
    <x v="2"/>
    <n v="6411.43"/>
    <n v="6742936.8300000001"/>
    <n v="69404.5"/>
  </r>
  <r>
    <x v="14"/>
    <s v="Europa"/>
    <x v="1"/>
    <s v="Total"/>
    <x v="0"/>
    <x v="0"/>
    <x v="3"/>
    <n v="7972.72"/>
    <n v="7067798.75"/>
    <n v="96716.28"/>
  </r>
  <r>
    <x v="14"/>
    <s v="Europa"/>
    <x v="1"/>
    <s v="Total"/>
    <x v="0"/>
    <x v="1"/>
    <x v="0"/>
    <n v="2258.69"/>
    <n v="2210463.83"/>
    <n v="56602.42"/>
  </r>
  <r>
    <x v="14"/>
    <s v="Europa"/>
    <x v="1"/>
    <s v="Total"/>
    <x v="0"/>
    <x v="1"/>
    <x v="1"/>
    <n v="1176.55"/>
    <n v="871277.92"/>
    <n v="37963.339999999997"/>
  </r>
  <r>
    <x v="14"/>
    <s v="Europa"/>
    <x v="1"/>
    <s v="Total"/>
    <x v="0"/>
    <x v="1"/>
    <x v="2"/>
    <n v="1098.98"/>
    <n v="757675.49"/>
    <n v="27974.55"/>
  </r>
  <r>
    <x v="14"/>
    <s v="Europa"/>
    <x v="1"/>
    <s v="Total"/>
    <x v="0"/>
    <x v="1"/>
    <x v="3"/>
    <n v="2287.1"/>
    <n v="1215626.3700000001"/>
    <n v="60894.57"/>
  </r>
  <r>
    <x v="14"/>
    <s v="Europa"/>
    <x v="1"/>
    <s v="Total"/>
    <x v="0"/>
    <x v="2"/>
    <x v="0"/>
    <n v="428.06"/>
    <n v="640886.03"/>
    <n v="19767.259999999998"/>
  </r>
  <r>
    <x v="14"/>
    <s v="Europa"/>
    <x v="1"/>
    <s v="Total"/>
    <x v="0"/>
    <x v="2"/>
    <x v="1"/>
    <n v="318.24"/>
    <n v="367146.17"/>
    <n v="15949.67"/>
  </r>
  <r>
    <x v="14"/>
    <s v="Europa"/>
    <x v="1"/>
    <s v="Total"/>
    <x v="0"/>
    <x v="2"/>
    <x v="2"/>
    <n v="300.08"/>
    <n v="476944.59"/>
    <n v="17541.12"/>
  </r>
  <r>
    <x v="14"/>
    <s v="Europa"/>
    <x v="1"/>
    <s v="Total"/>
    <x v="0"/>
    <x v="2"/>
    <x v="3"/>
    <n v="735.6"/>
    <n v="911821.46"/>
    <n v="41246.58"/>
  </r>
  <r>
    <x v="14"/>
    <s v="Europa"/>
    <x v="1"/>
    <s v="Total"/>
    <x v="1"/>
    <x v="3"/>
    <x v="0"/>
    <n v="1349.13"/>
    <n v="2106553.6"/>
    <n v="25906.04"/>
  </r>
  <r>
    <x v="14"/>
    <s v="Europa"/>
    <x v="1"/>
    <s v="Total"/>
    <x v="1"/>
    <x v="3"/>
    <x v="1"/>
    <n v="1660.32"/>
    <n v="2346303.7400000002"/>
    <n v="32349.3"/>
  </r>
  <r>
    <x v="14"/>
    <s v="Europa"/>
    <x v="1"/>
    <s v="Total"/>
    <x v="1"/>
    <x v="3"/>
    <x v="2"/>
    <n v="1438.01"/>
    <n v="1501154.5"/>
    <n v="17838.03"/>
  </r>
  <r>
    <x v="14"/>
    <s v="Europa"/>
    <x v="1"/>
    <s v="Total"/>
    <x v="1"/>
    <x v="3"/>
    <x v="3"/>
    <n v="1587.33"/>
    <n v="1896958.59"/>
    <n v="23740.23"/>
  </r>
  <r>
    <x v="15"/>
    <s v="Europa"/>
    <x v="1"/>
    <s v="Total"/>
    <x v="0"/>
    <x v="0"/>
    <x v="0"/>
    <n v="40797.24"/>
    <n v="50687582.630000003"/>
    <n v="712381.23"/>
  </r>
  <r>
    <x v="15"/>
    <s v="Europa"/>
    <x v="1"/>
    <s v="Total"/>
    <x v="0"/>
    <x v="0"/>
    <x v="1"/>
    <n v="14863.88"/>
    <n v="11737796.890000001"/>
    <n v="248801.32"/>
  </r>
  <r>
    <x v="15"/>
    <s v="Europa"/>
    <x v="1"/>
    <s v="Total"/>
    <x v="0"/>
    <x v="0"/>
    <x v="2"/>
    <n v="12542.45"/>
    <n v="12652069.85"/>
    <n v="151480.01999999999"/>
  </r>
  <r>
    <x v="15"/>
    <s v="Europa"/>
    <x v="1"/>
    <s v="Total"/>
    <x v="0"/>
    <x v="0"/>
    <x v="3"/>
    <n v="38058.089999999997"/>
    <n v="35404080.210000001"/>
    <n v="493033.89"/>
  </r>
  <r>
    <x v="15"/>
    <s v="Europa"/>
    <x v="1"/>
    <s v="Total"/>
    <x v="0"/>
    <x v="1"/>
    <x v="0"/>
    <n v="11272.34"/>
    <n v="12505266.710000001"/>
    <n v="335836.27"/>
  </r>
  <r>
    <x v="15"/>
    <s v="Europa"/>
    <x v="1"/>
    <s v="Total"/>
    <x v="0"/>
    <x v="1"/>
    <x v="1"/>
    <n v="5951.75"/>
    <n v="5698410.9299999997"/>
    <n v="203706.16"/>
  </r>
  <r>
    <x v="15"/>
    <s v="Europa"/>
    <x v="1"/>
    <s v="Total"/>
    <x v="0"/>
    <x v="1"/>
    <x v="2"/>
    <n v="5431.68"/>
    <n v="5496405.8099999996"/>
    <n v="127676.08"/>
  </r>
  <r>
    <x v="15"/>
    <s v="Europa"/>
    <x v="1"/>
    <s v="Total"/>
    <x v="0"/>
    <x v="1"/>
    <x v="3"/>
    <n v="8355.35"/>
    <n v="8245227.5199999996"/>
    <n v="229219.17"/>
  </r>
  <r>
    <x v="15"/>
    <s v="Europa"/>
    <x v="1"/>
    <s v="Total"/>
    <x v="0"/>
    <x v="2"/>
    <x v="0"/>
    <n v="1024.29"/>
    <n v="1365969.67"/>
    <n v="57682.879999999997"/>
  </r>
  <r>
    <x v="15"/>
    <s v="Europa"/>
    <x v="1"/>
    <s v="Total"/>
    <x v="0"/>
    <x v="2"/>
    <x v="1"/>
    <n v="1196.8900000000001"/>
    <n v="1499015.86"/>
    <n v="48218.09"/>
  </r>
  <r>
    <x v="15"/>
    <s v="Europa"/>
    <x v="1"/>
    <s v="Total"/>
    <x v="0"/>
    <x v="2"/>
    <x v="2"/>
    <n v="940.09"/>
    <n v="1565895.51"/>
    <n v="85764.21"/>
  </r>
  <r>
    <x v="15"/>
    <s v="Europa"/>
    <x v="1"/>
    <s v="Total"/>
    <x v="0"/>
    <x v="2"/>
    <x v="3"/>
    <n v="1768.02"/>
    <n v="2696306.07"/>
    <n v="116814.86"/>
  </r>
  <r>
    <x v="15"/>
    <s v="Europa"/>
    <x v="1"/>
    <s v="Total"/>
    <x v="1"/>
    <x v="3"/>
    <x v="0"/>
    <n v="3708.61"/>
    <n v="5074851.87"/>
    <n v="68098.009999999995"/>
  </r>
  <r>
    <x v="15"/>
    <s v="Europa"/>
    <x v="1"/>
    <s v="Total"/>
    <x v="1"/>
    <x v="3"/>
    <x v="1"/>
    <n v="4443.0200000000004"/>
    <n v="7411393.3600000003"/>
    <n v="81932.56"/>
  </r>
  <r>
    <x v="15"/>
    <s v="Europa"/>
    <x v="1"/>
    <s v="Total"/>
    <x v="1"/>
    <x v="3"/>
    <x v="2"/>
    <n v="3544.88"/>
    <n v="5113905.91"/>
    <n v="44320.74"/>
  </r>
  <r>
    <x v="15"/>
    <s v="Europa"/>
    <x v="1"/>
    <s v="Total"/>
    <x v="1"/>
    <x v="3"/>
    <x v="3"/>
    <n v="5973.26"/>
    <n v="8634851.4100000001"/>
    <n v="139000.60999999999"/>
  </r>
  <r>
    <x v="16"/>
    <s v="O. Mundo"/>
    <x v="2"/>
    <s v="Total"/>
    <x v="0"/>
    <x v="0"/>
    <x v="0"/>
    <n v="13290.92"/>
    <n v="16209711.109999999"/>
    <n v="141587.53"/>
  </r>
  <r>
    <x v="16"/>
    <s v="O. Mundo"/>
    <x v="2"/>
    <s v="Total"/>
    <x v="0"/>
    <x v="0"/>
    <x v="1"/>
    <n v="8433.9500000000007"/>
    <n v="7683605.2800000003"/>
    <n v="81530.399999999994"/>
  </r>
  <r>
    <x v="16"/>
    <s v="O. Mundo"/>
    <x v="2"/>
    <s v="Total"/>
    <x v="0"/>
    <x v="0"/>
    <x v="2"/>
    <n v="6651.27"/>
    <n v="5471572.2999999998"/>
    <n v="49659.67"/>
  </r>
  <r>
    <x v="16"/>
    <s v="O. Mundo"/>
    <x v="2"/>
    <s v="Total"/>
    <x v="0"/>
    <x v="0"/>
    <x v="3"/>
    <n v="12605.74"/>
    <n v="9971562.1300000008"/>
    <n v="129164.55"/>
  </r>
  <r>
    <x v="16"/>
    <s v="O. Mundo"/>
    <x v="2"/>
    <s v="Total"/>
    <x v="0"/>
    <x v="1"/>
    <x v="0"/>
    <n v="4008.17"/>
    <n v="5103711.87"/>
    <n v="151102.97"/>
  </r>
  <r>
    <x v="16"/>
    <s v="O. Mundo"/>
    <x v="2"/>
    <s v="Total"/>
    <x v="0"/>
    <x v="1"/>
    <x v="1"/>
    <n v="3154.47"/>
    <n v="3752579.83"/>
    <n v="107097.79"/>
  </r>
  <r>
    <x v="16"/>
    <s v="O. Mundo"/>
    <x v="2"/>
    <s v="Total"/>
    <x v="0"/>
    <x v="1"/>
    <x v="2"/>
    <n v="3710.09"/>
    <n v="3163905.63"/>
    <n v="82718.11"/>
  </r>
  <r>
    <x v="16"/>
    <s v="O. Mundo"/>
    <x v="2"/>
    <s v="Total"/>
    <x v="0"/>
    <x v="1"/>
    <x v="3"/>
    <n v="2924.12"/>
    <n v="2501202.9300000002"/>
    <n v="108993.11"/>
  </r>
  <r>
    <x v="16"/>
    <s v="O. Mundo"/>
    <x v="2"/>
    <s v="Total"/>
    <x v="0"/>
    <x v="2"/>
    <x v="0"/>
    <n v="1840.9"/>
    <n v="923151.84"/>
    <n v="11309.03"/>
  </r>
  <r>
    <x v="16"/>
    <s v="O. Mundo"/>
    <x v="2"/>
    <s v="Total"/>
    <x v="0"/>
    <x v="2"/>
    <x v="1"/>
    <n v="1558.05"/>
    <n v="522629.86"/>
    <n v="4525.45"/>
  </r>
  <r>
    <x v="16"/>
    <s v="O. Mundo"/>
    <x v="2"/>
    <s v="Total"/>
    <x v="0"/>
    <x v="2"/>
    <x v="2"/>
    <n v="1998.22"/>
    <n v="638298.06999999995"/>
    <n v="10050.15"/>
  </r>
  <r>
    <x v="16"/>
    <s v="O. Mundo"/>
    <x v="2"/>
    <s v="Total"/>
    <x v="0"/>
    <x v="2"/>
    <x v="3"/>
    <n v="1831.53"/>
    <n v="534385.69999999995"/>
    <n v="11924.74"/>
  </r>
  <r>
    <x v="16"/>
    <s v="O. Mundo"/>
    <x v="2"/>
    <s v="Total"/>
    <x v="1"/>
    <x v="3"/>
    <x v="0"/>
    <n v="694.33"/>
    <n v="874684.56"/>
    <n v="8024.07"/>
  </r>
  <r>
    <x v="16"/>
    <s v="O. Mundo"/>
    <x v="2"/>
    <s v="Total"/>
    <x v="1"/>
    <x v="3"/>
    <x v="1"/>
    <n v="819.91"/>
    <n v="946122.68"/>
    <n v="7821.31"/>
  </r>
  <r>
    <x v="16"/>
    <s v="O. Mundo"/>
    <x v="2"/>
    <s v="Total"/>
    <x v="1"/>
    <x v="3"/>
    <x v="2"/>
    <n v="1119"/>
    <n v="1657325.01"/>
    <n v="14691.94"/>
  </r>
  <r>
    <x v="16"/>
    <s v="O. Mundo"/>
    <x v="2"/>
    <s v="Total"/>
    <x v="1"/>
    <x v="3"/>
    <x v="3"/>
    <n v="1142.48"/>
    <n v="1425246.12"/>
    <n v="9183.51"/>
  </r>
  <r>
    <x v="17"/>
    <s v="O. Mundo"/>
    <x v="2"/>
    <s v="Total"/>
    <x v="0"/>
    <x v="0"/>
    <x v="0"/>
    <n v="6875.13"/>
    <n v="11433412.02"/>
    <n v="57075.71"/>
  </r>
  <r>
    <x v="17"/>
    <s v="O. Mundo"/>
    <x v="2"/>
    <s v="Total"/>
    <x v="0"/>
    <x v="0"/>
    <x v="1"/>
    <n v="2192.1799999999998"/>
    <n v="2909595.96"/>
    <n v="21933.21"/>
  </r>
  <r>
    <x v="17"/>
    <s v="O. Mundo"/>
    <x v="2"/>
    <s v="Total"/>
    <x v="0"/>
    <x v="0"/>
    <x v="2"/>
    <n v="2058.5700000000002"/>
    <n v="2680034.5299999998"/>
    <n v="14959.74"/>
  </r>
  <r>
    <x v="17"/>
    <s v="O. Mundo"/>
    <x v="2"/>
    <s v="Total"/>
    <x v="0"/>
    <x v="0"/>
    <x v="3"/>
    <n v="4097.3100000000004"/>
    <n v="4785701.03"/>
    <n v="36832.14"/>
  </r>
  <r>
    <x v="17"/>
    <s v="O. Mundo"/>
    <x v="2"/>
    <s v="Total"/>
    <x v="0"/>
    <x v="1"/>
    <x v="0"/>
    <n v="897.59"/>
    <n v="852728.74"/>
    <n v="24091.360000000001"/>
  </r>
  <r>
    <x v="17"/>
    <s v="O. Mundo"/>
    <x v="2"/>
    <s v="Total"/>
    <x v="0"/>
    <x v="1"/>
    <x v="1"/>
    <n v="302.44"/>
    <n v="455465.75"/>
    <n v="13319.73"/>
  </r>
  <r>
    <x v="17"/>
    <s v="O. Mundo"/>
    <x v="2"/>
    <s v="Total"/>
    <x v="0"/>
    <x v="1"/>
    <x v="2"/>
    <n v="482.03"/>
    <n v="525782.46"/>
    <n v="10485.96"/>
  </r>
  <r>
    <x v="17"/>
    <s v="O. Mundo"/>
    <x v="2"/>
    <s v="Total"/>
    <x v="0"/>
    <x v="1"/>
    <x v="3"/>
    <n v="448.59"/>
    <n v="346221.92"/>
    <n v="13728.67"/>
  </r>
  <r>
    <x v="17"/>
    <s v="O. Mundo"/>
    <x v="2"/>
    <s v="Total"/>
    <x v="0"/>
    <x v="2"/>
    <x v="0"/>
    <n v="282.06"/>
    <n v="418837.54"/>
    <n v="7322.33"/>
  </r>
  <r>
    <x v="17"/>
    <s v="O. Mundo"/>
    <x v="2"/>
    <s v="Total"/>
    <x v="0"/>
    <x v="2"/>
    <x v="1"/>
    <n v="148.63"/>
    <n v="188466.25"/>
    <n v="2926.96"/>
  </r>
  <r>
    <x v="17"/>
    <s v="O. Mundo"/>
    <x v="2"/>
    <s v="Total"/>
    <x v="0"/>
    <x v="2"/>
    <x v="2"/>
    <n v="155.16999999999999"/>
    <n v="270275.34999999998"/>
    <n v="7344.68"/>
  </r>
  <r>
    <x v="17"/>
    <s v="O. Mundo"/>
    <x v="2"/>
    <s v="Total"/>
    <x v="0"/>
    <x v="2"/>
    <x v="3"/>
    <n v="584.4"/>
    <n v="556887.06000000006"/>
    <n v="48505.04"/>
  </r>
  <r>
    <x v="17"/>
    <s v="O. Mundo"/>
    <x v="2"/>
    <s v="Total"/>
    <x v="1"/>
    <x v="3"/>
    <x v="0"/>
    <n v="2073.63"/>
    <n v="3617652.8"/>
    <n v="31536.03"/>
  </r>
  <r>
    <x v="17"/>
    <s v="O. Mundo"/>
    <x v="2"/>
    <s v="Total"/>
    <x v="1"/>
    <x v="3"/>
    <x v="1"/>
    <n v="3716.69"/>
    <n v="6183233.0199999996"/>
    <n v="62409.88"/>
  </r>
  <r>
    <x v="17"/>
    <s v="O. Mundo"/>
    <x v="2"/>
    <s v="Total"/>
    <x v="1"/>
    <x v="3"/>
    <x v="2"/>
    <n v="2876.97"/>
    <n v="5006377.3600000003"/>
    <n v="27577.41"/>
  </r>
  <r>
    <x v="17"/>
    <s v="O. Mundo"/>
    <x v="2"/>
    <s v="Total"/>
    <x v="1"/>
    <x v="3"/>
    <x v="3"/>
    <n v="3253.21"/>
    <n v="5114185.95"/>
    <n v="41444.769999999997"/>
  </r>
  <r>
    <x v="18"/>
    <s v="O. Mundo"/>
    <x v="2"/>
    <s v="Total"/>
    <x v="0"/>
    <x v="0"/>
    <x v="0"/>
    <n v="13484.65"/>
    <n v="14212699.49"/>
    <n v="127764.83"/>
  </r>
  <r>
    <x v="18"/>
    <s v="O. Mundo"/>
    <x v="2"/>
    <s v="Total"/>
    <x v="0"/>
    <x v="0"/>
    <x v="1"/>
    <n v="5530.27"/>
    <n v="4899507"/>
    <n v="54354.94"/>
  </r>
  <r>
    <x v="18"/>
    <s v="O. Mundo"/>
    <x v="2"/>
    <s v="Total"/>
    <x v="0"/>
    <x v="0"/>
    <x v="2"/>
    <n v="3947.21"/>
    <n v="3215547.96"/>
    <n v="31715.65"/>
  </r>
  <r>
    <x v="18"/>
    <s v="O. Mundo"/>
    <x v="2"/>
    <s v="Total"/>
    <x v="0"/>
    <x v="0"/>
    <x v="3"/>
    <n v="7261.68"/>
    <n v="6715537.3399999999"/>
    <n v="79605.95"/>
  </r>
  <r>
    <x v="18"/>
    <s v="O. Mundo"/>
    <x v="2"/>
    <s v="Total"/>
    <x v="0"/>
    <x v="1"/>
    <x v="0"/>
    <n v="1086.78"/>
    <n v="991638.59"/>
    <n v="19047.54"/>
  </r>
  <r>
    <x v="18"/>
    <s v="O. Mundo"/>
    <x v="2"/>
    <s v="Total"/>
    <x v="0"/>
    <x v="1"/>
    <x v="1"/>
    <n v="683.22"/>
    <n v="1009492.39"/>
    <n v="27569.3"/>
  </r>
  <r>
    <x v="18"/>
    <s v="O. Mundo"/>
    <x v="2"/>
    <s v="Total"/>
    <x v="0"/>
    <x v="1"/>
    <x v="2"/>
    <n v="571.69000000000005"/>
    <n v="676323.81"/>
    <n v="9766.9500000000007"/>
  </r>
  <r>
    <x v="18"/>
    <s v="O. Mundo"/>
    <x v="2"/>
    <s v="Total"/>
    <x v="0"/>
    <x v="1"/>
    <x v="3"/>
    <n v="789.46"/>
    <n v="718864.41"/>
    <n v="20763.689999999999"/>
  </r>
  <r>
    <x v="18"/>
    <s v="O. Mundo"/>
    <x v="2"/>
    <s v="Total"/>
    <x v="0"/>
    <x v="2"/>
    <x v="0"/>
    <n v="405.56"/>
    <n v="453782.26"/>
    <n v="7740.83"/>
  </r>
  <r>
    <x v="18"/>
    <s v="O. Mundo"/>
    <x v="2"/>
    <s v="Total"/>
    <x v="0"/>
    <x v="2"/>
    <x v="1"/>
    <n v="412"/>
    <n v="434324.95"/>
    <n v="20126.8"/>
  </r>
  <r>
    <x v="18"/>
    <s v="O. Mundo"/>
    <x v="2"/>
    <s v="Total"/>
    <x v="0"/>
    <x v="2"/>
    <x v="2"/>
    <n v="350.43"/>
    <n v="475065.05"/>
    <n v="10245.91"/>
  </r>
  <r>
    <x v="18"/>
    <s v="O. Mundo"/>
    <x v="2"/>
    <s v="Total"/>
    <x v="0"/>
    <x v="2"/>
    <x v="3"/>
    <n v="494.87"/>
    <n v="370541.32"/>
    <n v="9897.33"/>
  </r>
  <r>
    <x v="18"/>
    <s v="O. Mundo"/>
    <x v="2"/>
    <s v="Total"/>
    <x v="1"/>
    <x v="3"/>
    <x v="0"/>
    <n v="3465.81"/>
    <n v="5918637.9900000002"/>
    <n v="66637.13"/>
  </r>
  <r>
    <x v="18"/>
    <s v="O. Mundo"/>
    <x v="2"/>
    <s v="Total"/>
    <x v="1"/>
    <x v="3"/>
    <x v="1"/>
    <n v="3128.75"/>
    <n v="4935548.63"/>
    <n v="52989.14"/>
  </r>
  <r>
    <x v="18"/>
    <s v="O. Mundo"/>
    <x v="2"/>
    <s v="Total"/>
    <x v="1"/>
    <x v="3"/>
    <x v="2"/>
    <n v="4121.51"/>
    <n v="5986945.8899999997"/>
    <n v="43138.74"/>
  </r>
  <r>
    <x v="18"/>
    <s v="O. Mundo"/>
    <x v="2"/>
    <s v="Total"/>
    <x v="1"/>
    <x v="3"/>
    <x v="3"/>
    <n v="3495.87"/>
    <n v="4640271.92"/>
    <n v="53674"/>
  </r>
  <r>
    <x v="19"/>
    <s v="O. Mundo"/>
    <x v="2"/>
    <s v="Total"/>
    <x v="0"/>
    <x v="0"/>
    <x v="0"/>
    <n v="13732.42"/>
    <n v="15443338.59"/>
    <n v="183738.34"/>
  </r>
  <r>
    <x v="19"/>
    <s v="O. Mundo"/>
    <x v="2"/>
    <s v="Total"/>
    <x v="0"/>
    <x v="0"/>
    <x v="1"/>
    <n v="3106.34"/>
    <n v="2597986.61"/>
    <n v="35651.32"/>
  </r>
  <r>
    <x v="19"/>
    <s v="O. Mundo"/>
    <x v="2"/>
    <s v="Total"/>
    <x v="0"/>
    <x v="0"/>
    <x v="2"/>
    <n v="2874.6"/>
    <n v="2487841.61"/>
    <n v="23639.759999999998"/>
  </r>
  <r>
    <x v="19"/>
    <s v="O. Mundo"/>
    <x v="2"/>
    <s v="Total"/>
    <x v="0"/>
    <x v="0"/>
    <x v="3"/>
    <n v="7058.84"/>
    <n v="3377170.77"/>
    <n v="74811.600000000006"/>
  </r>
  <r>
    <x v="19"/>
    <s v="O. Mundo"/>
    <x v="2"/>
    <s v="Total"/>
    <x v="0"/>
    <x v="1"/>
    <x v="0"/>
    <n v="1637.27"/>
    <n v="1914882.33"/>
    <n v="52775.51"/>
  </r>
  <r>
    <x v="19"/>
    <s v="O. Mundo"/>
    <x v="2"/>
    <s v="Total"/>
    <x v="0"/>
    <x v="1"/>
    <x v="1"/>
    <n v="2134.0500000000002"/>
    <n v="1475052.68"/>
    <n v="38875.81"/>
  </r>
  <r>
    <x v="19"/>
    <s v="O. Mundo"/>
    <x v="2"/>
    <s v="Total"/>
    <x v="0"/>
    <x v="1"/>
    <x v="2"/>
    <n v="1707.57"/>
    <n v="1853095.9"/>
    <n v="49514.37"/>
  </r>
  <r>
    <x v="19"/>
    <s v="O. Mundo"/>
    <x v="2"/>
    <s v="Total"/>
    <x v="0"/>
    <x v="1"/>
    <x v="3"/>
    <n v="992.44"/>
    <n v="998313.27"/>
    <n v="24861.83"/>
  </r>
  <r>
    <x v="19"/>
    <s v="O. Mundo"/>
    <x v="2"/>
    <s v="Total"/>
    <x v="0"/>
    <x v="2"/>
    <x v="0"/>
    <n v="414.01"/>
    <n v="207192.82"/>
    <n v="2929.89"/>
  </r>
  <r>
    <x v="19"/>
    <s v="O. Mundo"/>
    <x v="2"/>
    <s v="Total"/>
    <x v="0"/>
    <x v="2"/>
    <x v="1"/>
    <n v="708.7"/>
    <n v="323621.18"/>
    <n v="7552.82"/>
  </r>
  <r>
    <x v="19"/>
    <s v="O. Mundo"/>
    <x v="2"/>
    <s v="Total"/>
    <x v="0"/>
    <x v="2"/>
    <x v="2"/>
    <n v="483.38"/>
    <n v="141740.70000000001"/>
    <n v="1054.8599999999999"/>
  </r>
  <r>
    <x v="19"/>
    <s v="O. Mundo"/>
    <x v="2"/>
    <s v="Total"/>
    <x v="0"/>
    <x v="2"/>
    <x v="3"/>
    <n v="962.72"/>
    <n v="153084.03"/>
    <n v="1063.23"/>
  </r>
  <r>
    <x v="19"/>
    <s v="O. Mundo"/>
    <x v="2"/>
    <s v="Total"/>
    <x v="1"/>
    <x v="3"/>
    <x v="0"/>
    <n v="1016.85"/>
    <n v="1078733.1299999999"/>
    <n v="8472.77"/>
  </r>
  <r>
    <x v="19"/>
    <s v="O. Mundo"/>
    <x v="2"/>
    <s v="Total"/>
    <x v="1"/>
    <x v="3"/>
    <x v="1"/>
    <n v="654.29999999999995"/>
    <n v="1092112.74"/>
    <n v="8185.04"/>
  </r>
  <r>
    <x v="19"/>
    <s v="O. Mundo"/>
    <x v="2"/>
    <s v="Total"/>
    <x v="1"/>
    <x v="3"/>
    <x v="2"/>
    <n v="888.91"/>
    <n v="1219537.6200000001"/>
    <n v="7239.82"/>
  </r>
  <r>
    <x v="19"/>
    <s v="O. Mundo"/>
    <x v="2"/>
    <s v="Total"/>
    <x v="1"/>
    <x v="3"/>
    <x v="3"/>
    <n v="773.7"/>
    <n v="958208.35"/>
    <n v="8609.12000000000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A2A6C9-0CE7-4792-8E99-90E615063FF1}" name="Tabla 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>
  <location ref="C9:H133" firstHeaderRow="0" firstDataRow="1" firstDataCol="1" rowPageCount="1" colPageCount="1"/>
  <pivotFields count="13">
    <pivotField axis="axisRow" showAll="0">
      <items count="21">
        <item x="10"/>
        <item x="0"/>
        <item x="16"/>
        <item x="1"/>
        <item x="2"/>
        <item x="3"/>
        <item x="4"/>
        <item x="5"/>
        <item x="6"/>
        <item x="17"/>
        <item x="7"/>
        <item x="11"/>
        <item x="12"/>
        <item x="13"/>
        <item x="8"/>
        <item x="9"/>
        <item x="18"/>
        <item x="14"/>
        <item x="15"/>
        <item x="19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3">
        <item x="0"/>
        <item sd="0" x="1"/>
        <item t="default"/>
      </items>
    </pivotField>
    <pivotField axis="axisRow" showAll="0">
      <items count="5">
        <item x="3"/>
        <item x="0"/>
        <item x="1"/>
        <item x="2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dataField="1" numFmtId="3" showAll="0"/>
    <pivotField dataField="1" numFmtId="3" showAll="0"/>
    <pivotField numFmtId="164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2"/>
    <field x="0"/>
    <field x="4"/>
    <field x="5"/>
  </rowFields>
  <rowItems count="124">
    <i>
      <x/>
    </i>
    <i r="1">
      <x v="1"/>
    </i>
    <i r="2">
      <x/>
    </i>
    <i r="3">
      <x v="1"/>
    </i>
    <i r="3">
      <x v="2"/>
    </i>
    <i r="3">
      <x v="3"/>
    </i>
    <i r="2">
      <x v="1"/>
    </i>
    <i r="1">
      <x v="3"/>
    </i>
    <i r="2">
      <x/>
    </i>
    <i r="3">
      <x v="1"/>
    </i>
    <i r="3">
      <x v="2"/>
    </i>
    <i r="3">
      <x v="3"/>
    </i>
    <i r="2">
      <x v="1"/>
    </i>
    <i r="1">
      <x v="4"/>
    </i>
    <i r="2">
      <x/>
    </i>
    <i r="3">
      <x v="1"/>
    </i>
    <i r="3">
      <x v="2"/>
    </i>
    <i r="3">
      <x v="3"/>
    </i>
    <i r="2">
      <x v="1"/>
    </i>
    <i r="1">
      <x v="5"/>
    </i>
    <i r="2">
      <x/>
    </i>
    <i r="3">
      <x v="1"/>
    </i>
    <i r="3">
      <x v="2"/>
    </i>
    <i r="3">
      <x v="3"/>
    </i>
    <i r="2">
      <x v="1"/>
    </i>
    <i r="1">
      <x v="6"/>
    </i>
    <i r="2">
      <x/>
    </i>
    <i r="3">
      <x v="1"/>
    </i>
    <i r="3">
      <x v="2"/>
    </i>
    <i r="3">
      <x v="3"/>
    </i>
    <i r="2">
      <x v="1"/>
    </i>
    <i r="1">
      <x v="7"/>
    </i>
    <i r="2">
      <x/>
    </i>
    <i r="3">
      <x v="1"/>
    </i>
    <i r="3">
      <x v="2"/>
    </i>
    <i r="3">
      <x v="3"/>
    </i>
    <i r="2">
      <x v="1"/>
    </i>
    <i r="1">
      <x v="8"/>
    </i>
    <i r="2">
      <x/>
    </i>
    <i r="3">
      <x v="1"/>
    </i>
    <i r="3">
      <x v="2"/>
    </i>
    <i r="3">
      <x v="3"/>
    </i>
    <i r="2">
      <x v="1"/>
    </i>
    <i r="1">
      <x v="10"/>
    </i>
    <i r="2">
      <x/>
    </i>
    <i r="3">
      <x v="1"/>
    </i>
    <i r="3">
      <x v="2"/>
    </i>
    <i r="3">
      <x v="3"/>
    </i>
    <i r="2">
      <x v="1"/>
    </i>
    <i r="1">
      <x v="14"/>
    </i>
    <i r="2">
      <x/>
    </i>
    <i r="3">
      <x v="1"/>
    </i>
    <i r="3">
      <x v="2"/>
    </i>
    <i r="3">
      <x v="3"/>
    </i>
    <i r="2">
      <x v="1"/>
    </i>
    <i r="1">
      <x v="15"/>
    </i>
    <i r="2">
      <x/>
    </i>
    <i r="3">
      <x v="1"/>
    </i>
    <i r="3">
      <x v="2"/>
    </i>
    <i r="3">
      <x v="3"/>
    </i>
    <i r="2">
      <x v="1"/>
    </i>
    <i>
      <x v="1"/>
    </i>
    <i r="1">
      <x/>
    </i>
    <i r="2">
      <x/>
    </i>
    <i r="3">
      <x v="1"/>
    </i>
    <i r="3">
      <x v="2"/>
    </i>
    <i r="3">
      <x v="3"/>
    </i>
    <i r="2">
      <x v="1"/>
    </i>
    <i r="1">
      <x v="11"/>
    </i>
    <i r="2">
      <x/>
    </i>
    <i r="3">
      <x v="1"/>
    </i>
    <i r="3">
      <x v="2"/>
    </i>
    <i r="3">
      <x v="3"/>
    </i>
    <i r="2">
      <x v="1"/>
    </i>
    <i r="1">
      <x v="12"/>
    </i>
    <i r="2">
      <x/>
    </i>
    <i r="3">
      <x v="1"/>
    </i>
    <i r="3">
      <x v="2"/>
    </i>
    <i r="3">
      <x v="3"/>
    </i>
    <i r="2">
      <x v="1"/>
    </i>
    <i r="1">
      <x v="13"/>
    </i>
    <i r="2">
      <x/>
    </i>
    <i r="3">
      <x v="1"/>
    </i>
    <i r="3">
      <x v="2"/>
    </i>
    <i r="3">
      <x v="3"/>
    </i>
    <i r="2">
      <x v="1"/>
    </i>
    <i r="1">
      <x v="17"/>
    </i>
    <i r="2">
      <x/>
    </i>
    <i r="3">
      <x v="1"/>
    </i>
    <i r="3">
      <x v="2"/>
    </i>
    <i r="3">
      <x v="3"/>
    </i>
    <i r="2">
      <x v="1"/>
    </i>
    <i r="1">
      <x v="18"/>
    </i>
    <i r="2">
      <x/>
    </i>
    <i r="3">
      <x v="1"/>
    </i>
    <i r="3">
      <x v="2"/>
    </i>
    <i r="3">
      <x v="3"/>
    </i>
    <i r="2">
      <x v="1"/>
    </i>
    <i>
      <x v="2"/>
    </i>
    <i r="1">
      <x v="2"/>
    </i>
    <i r="2">
      <x/>
    </i>
    <i r="3">
      <x v="1"/>
    </i>
    <i r="3">
      <x v="2"/>
    </i>
    <i r="3">
      <x v="3"/>
    </i>
    <i r="2">
      <x v="1"/>
    </i>
    <i r="1">
      <x v="9"/>
    </i>
    <i r="2">
      <x/>
    </i>
    <i r="3">
      <x v="1"/>
    </i>
    <i r="3">
      <x v="2"/>
    </i>
    <i r="3">
      <x v="3"/>
    </i>
    <i r="2">
      <x v="1"/>
    </i>
    <i r="1">
      <x v="16"/>
    </i>
    <i r="2">
      <x/>
    </i>
    <i r="3">
      <x v="1"/>
    </i>
    <i r="3">
      <x v="2"/>
    </i>
    <i r="3">
      <x v="3"/>
    </i>
    <i r="2">
      <x v="1"/>
    </i>
    <i r="1">
      <x v="19"/>
    </i>
    <i r="2">
      <x/>
    </i>
    <i r="3">
      <x v="1"/>
    </i>
    <i r="3">
      <x v="2"/>
    </i>
    <i r="3">
      <x v="3"/>
    </i>
    <i r="2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6" hier="-1"/>
  </pageFields>
  <dataFields count="5">
    <dataField name="Llegadas de Turistas" fld="7" baseField="5" baseItem="3" numFmtId="3"/>
    <dataField name="Permanencia Promedio (Noches)" fld="10" baseField="5" baseItem="3" numFmtId="164"/>
    <dataField name="Gasto Prom. Diario Individual (US$)" fld="11" baseField="5" baseItem="3" numFmtId="164"/>
    <dataField name="Gasto Total Individual (US$)" fld="12" baseField="5" baseItem="3" numFmtId="164"/>
    <dataField name="Ingreso de Divisas (US$)" fld="8" baseField="4" baseItem="0" numFmtId="3"/>
  </dataFields>
  <formats count="38">
    <format dxfId="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6">
      <pivotArea field="2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3">
      <pivotArea field="2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">
      <pivotArea outline="0" collapsedLevelsAreSubtotals="1" fieldPosition="0"/>
    </format>
    <format dxfId="29">
      <pivotArea dataOnly="0" labelOnly="1" fieldPosition="0">
        <references count="1">
          <reference field="2" count="0"/>
        </references>
      </pivotArea>
    </format>
    <format dxfId="28">
      <pivotArea dataOnly="0" labelOnly="1" grandRow="1" outline="0" fieldPosition="0"/>
    </format>
    <format dxfId="2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26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25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24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13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12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11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collapsedLevelsAreSubtotals="1" fieldPosition="0">
        <references count="1">
          <reference field="2" count="1">
            <x v="0"/>
          </reference>
        </references>
      </pivotArea>
    </format>
    <format dxfId="8">
      <pivotArea dataOnly="0" labelOnly="1" fieldPosition="0">
        <references count="1">
          <reference field="2" count="1">
            <x v="0"/>
          </reference>
        </references>
      </pivotArea>
    </format>
    <format dxfId="7">
      <pivotArea collapsedLevelsAreSubtotals="1" fieldPosition="0">
        <references count="1">
          <reference field="2" count="1">
            <x v="0"/>
          </reference>
        </references>
      </pivotArea>
    </format>
    <format dxfId="6">
      <pivotArea dataOnly="0" labelOnly="1" fieldPosition="0">
        <references count="1">
          <reference field="2" count="1">
            <x v="0"/>
          </reference>
        </references>
      </pivotArea>
    </format>
    <format dxfId="5">
      <pivotArea collapsedLevelsAreSubtotals="1" fieldPosition="0">
        <references count="1">
          <reference field="2" count="1">
            <x v="1"/>
          </reference>
        </references>
      </pivotArea>
    </format>
    <format dxfId="4">
      <pivotArea dataOnly="0" labelOnly="1" fieldPosition="0">
        <references count="1">
          <reference field="2" count="1">
            <x v="1"/>
          </reference>
        </references>
      </pivotArea>
    </format>
    <format dxfId="3">
      <pivotArea collapsedLevelsAreSubtotals="1" fieldPosition="0">
        <references count="1">
          <reference field="2" count="1">
            <x v="2"/>
          </reference>
        </references>
      </pivotArea>
    </format>
    <format dxfId="2">
      <pivotArea dataOnly="0" labelOnly="1" fieldPosition="0">
        <references count="1">
          <reference field="2" count="1">
            <x v="2"/>
          </reference>
        </references>
      </pivotArea>
    </format>
    <format dxfId="1">
      <pivotArea collapsedLevelsAreSubtotals="1" fieldPosition="0">
        <references count="4">
          <reference field="0" count="1" selected="0">
            <x v="19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0">
      <pivotArea dataOnly="0" labelOnly="1" fieldPosition="0">
        <references count="4">
          <reference field="0" count="1" selected="0">
            <x v="19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2:E29"/>
  <sheetViews>
    <sheetView showGridLines="0" tabSelected="1" zoomScaleNormal="100" workbookViewId="0">
      <selection activeCell="H6" sqref="H6"/>
    </sheetView>
  </sheetViews>
  <sheetFormatPr baseColWidth="10" defaultColWidth="11.44140625" defaultRowHeight="14.4" x14ac:dyDescent="0.3"/>
  <cols>
    <col min="1" max="11" width="11.44140625" style="1"/>
    <col min="12" max="12" width="10.6640625" style="1" customWidth="1"/>
    <col min="13" max="16384" width="11.44140625" style="1"/>
  </cols>
  <sheetData>
    <row r="2" spans="2:5" ht="25.8" x14ac:dyDescent="0.3">
      <c r="E2" s="2"/>
    </row>
    <row r="3" spans="2:5" ht="25.8" x14ac:dyDescent="0.3">
      <c r="E3" s="2"/>
    </row>
    <row r="4" spans="2:5" ht="21" x14ac:dyDescent="0.3">
      <c r="E4" s="3"/>
    </row>
    <row r="10" spans="2:5" x14ac:dyDescent="0.3">
      <c r="B10" s="5" t="s">
        <v>1</v>
      </c>
      <c r="C10" s="7" t="s">
        <v>144</v>
      </c>
    </row>
    <row r="11" spans="2:5" x14ac:dyDescent="0.3">
      <c r="C11" s="8"/>
    </row>
    <row r="12" spans="2:5" x14ac:dyDescent="0.3">
      <c r="B12" s="5" t="s">
        <v>2</v>
      </c>
      <c r="C12" s="7" t="s">
        <v>3</v>
      </c>
    </row>
    <row r="13" spans="2:5" x14ac:dyDescent="0.3">
      <c r="B13" s="6"/>
      <c r="C13" s="8"/>
    </row>
    <row r="14" spans="2:5" x14ac:dyDescent="0.3">
      <c r="B14" s="5" t="s">
        <v>4</v>
      </c>
      <c r="C14" s="7" t="s">
        <v>143</v>
      </c>
    </row>
    <row r="15" spans="2:5" x14ac:dyDescent="0.3">
      <c r="B15" s="6"/>
      <c r="C15" s="8"/>
    </row>
    <row r="16" spans="2:5" x14ac:dyDescent="0.3">
      <c r="B16" s="5" t="s">
        <v>5</v>
      </c>
      <c r="C16" s="7" t="s">
        <v>145</v>
      </c>
    </row>
    <row r="17" spans="1:3" x14ac:dyDescent="0.3">
      <c r="B17" s="6"/>
      <c r="C17" s="8"/>
    </row>
    <row r="18" spans="1:3" x14ac:dyDescent="0.3">
      <c r="B18" s="5" t="s">
        <v>6</v>
      </c>
      <c r="C18" s="7" t="s">
        <v>146</v>
      </c>
    </row>
    <row r="19" spans="1:3" x14ac:dyDescent="0.3">
      <c r="B19" s="6"/>
      <c r="C19" s="8"/>
    </row>
    <row r="20" spans="1:3" x14ac:dyDescent="0.3">
      <c r="B20" s="5" t="s">
        <v>7</v>
      </c>
      <c r="C20" s="7" t="s">
        <v>147</v>
      </c>
    </row>
    <row r="21" spans="1:3" x14ac:dyDescent="0.3">
      <c r="B21" s="6"/>
      <c r="C21" s="4"/>
    </row>
    <row r="22" spans="1:3" x14ac:dyDescent="0.3">
      <c r="B22" s="5" t="s">
        <v>8</v>
      </c>
      <c r="C22" s="7" t="s">
        <v>148</v>
      </c>
    </row>
    <row r="23" spans="1:3" x14ac:dyDescent="0.3">
      <c r="B23" s="6"/>
    </row>
    <row r="24" spans="1:3" x14ac:dyDescent="0.3">
      <c r="B24" s="5" t="s">
        <v>9</v>
      </c>
      <c r="C24" s="7" t="s">
        <v>149</v>
      </c>
    </row>
    <row r="25" spans="1:3" x14ac:dyDescent="0.3">
      <c r="B25" s="5"/>
      <c r="C25" s="22"/>
    </row>
    <row r="26" spans="1:3" x14ac:dyDescent="0.3">
      <c r="B26" s="5"/>
      <c r="C26" s="22"/>
    </row>
    <row r="27" spans="1:3" x14ac:dyDescent="0.3">
      <c r="B27" s="5"/>
      <c r="C27" s="22"/>
    </row>
    <row r="28" spans="1:3" x14ac:dyDescent="0.3">
      <c r="B28" s="5"/>
      <c r="C28" s="22"/>
    </row>
    <row r="29" spans="1:3" ht="15.6" x14ac:dyDescent="0.3">
      <c r="A29" s="121" t="s">
        <v>180</v>
      </c>
      <c r="B29" s="5"/>
      <c r="C29" s="22"/>
    </row>
  </sheetData>
  <hyperlinks>
    <hyperlink ref="B10" location="'C1'!A1" display="CUADRO 1" xr:uid="{00000000-0004-0000-0000-000000000000}"/>
    <hyperlink ref="B12" location="'C2'!A1" display="CUADRO 2" xr:uid="{00000000-0004-0000-0000-000001000000}"/>
    <hyperlink ref="B14" location="'C3'!A1" display="CUADRO 3" xr:uid="{00000000-0004-0000-0000-000002000000}"/>
    <hyperlink ref="B16" location="'C4'!A1" display="CUADRO 4" xr:uid="{00000000-0004-0000-0000-000003000000}"/>
    <hyperlink ref="B18" location="'C5'!A1" display="CUADRO 5" xr:uid="{00000000-0004-0000-0000-000004000000}"/>
    <hyperlink ref="B20" location="'C6'!A1" display="CUADRO 6" xr:uid="{00000000-0004-0000-0000-000005000000}"/>
    <hyperlink ref="B22" location="'C7'!A1" display="CUADRO 7" xr:uid="{00000000-0004-0000-0000-000006000000}"/>
    <hyperlink ref="B24" location="'C8'!A1" display="CUADRO 8" xr:uid="{00000000-0004-0000-0000-000007000000}"/>
    <hyperlink ref="C10" location="'C1'!A1" display="LLEGADAS DE VISITANTES E INGRESO DE DIVISAS AL PAÍS. SEGUNDO TRIMESTRE." xr:uid="{00000000-0004-0000-0000-000008000000}"/>
    <hyperlink ref="C12" location="'C2'!A1" display="LLEGADAS DE TURISTAS, PERMANENCIA, GASTO PROMEDIO DIARIO INDIVIDUAL, GASTO TOTAL INDIVIDUAL E INGRESO DE DIVISAS, SEGÚN PAÍS DE RESIDENCIA." xr:uid="{00000000-0004-0000-0000-000009000000}"/>
    <hyperlink ref="C14" location="'C3'!A1" display="LLEGADAS DE TURISTAS, PERMANENCIA, GASTO PROMEDIO DIARIO INDIVIDUAL, GASTO TOTAL INDIVIDUAL E INGRESO DE DIVISAS, SEGÚN MOTIVO DEL VIAJE" xr:uid="{00000000-0004-0000-0000-00000A000000}"/>
    <hyperlink ref="C16" location="'C4'!A1" display="LLEGADAS DE TURISTAS, PERMANENCIA, GASTO PROMEDIO DIARIO INDIVIDUAL, GASTO TOTAL INDIVIDUAL E INGRESO DE DIVISAS, SEGÚN VÍA DE ENTRADA Y PAÍS DE RESIDENCIA" xr:uid="{00000000-0004-0000-0000-00000B000000}"/>
    <hyperlink ref="C22" location="'C7'!A1" display="RESUMEN RANKING PRINCIPALES PAÍSES EMISORES. SEGUNDO TRIMESTRE." xr:uid="{00000000-0004-0000-0000-00000E000000}"/>
    <hyperlink ref="C24" location="'C8'!A1" display="TABLA DINÁMICA A PARTIR DE LA BASE DE DATOS DEL TURISMO RECEPTIVO. SEGUNDO TRIMESTRE." xr:uid="{00000000-0004-0000-0000-00000F000000}"/>
    <hyperlink ref="C20" location="'C6'!A1" display="LLEGADAS DE TURISTAS, PERMANENCIA, GASTO PROMEDIO DIARIO INDIVIDUAL, GASTO TOTAL INDIVIDUAL E INGRESO DE DIVISAS, SEGÚN MOTIVO DEL VIAJE Y PAÍS DE RESIDENCIA" xr:uid="{00000000-0004-0000-0000-00000D000000}"/>
    <hyperlink ref="C18" location="'C5'!A1" display="LLEGADAS DE TURISTAS, PERMANENCIA, GASTO PROMEDIO DIARIO INDIVIDUAL, GASTO TOTAL INDIVIDUAL E INGRESO DE DIVISAS, SEGÚN VIA DE ENTRADA Y MOTIVO DEL VIAJE" xr:uid="{00000000-0004-0000-0000-00000C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K328"/>
  <sheetViews>
    <sheetView workbookViewId="0">
      <selection activeCell="C139" sqref="C139"/>
    </sheetView>
  </sheetViews>
  <sheetFormatPr baseColWidth="10" defaultColWidth="11.44140625" defaultRowHeight="13.8" x14ac:dyDescent="0.3"/>
  <cols>
    <col min="1" max="1" width="11.44140625" style="29"/>
    <col min="2" max="11" width="17" style="29" customWidth="1"/>
    <col min="12" max="16384" width="11.44140625" style="29"/>
  </cols>
  <sheetData>
    <row r="4" spans="2:11" x14ac:dyDescent="0.3">
      <c r="B4" s="70" t="s">
        <v>81</v>
      </c>
      <c r="C4" s="127"/>
      <c r="D4" s="127"/>
      <c r="E4" s="127"/>
      <c r="F4" s="127"/>
      <c r="G4" s="127"/>
      <c r="H4" s="127"/>
      <c r="I4" s="24"/>
      <c r="J4" s="24"/>
      <c r="K4" s="24"/>
    </row>
    <row r="5" spans="2:11" x14ac:dyDescent="0.3">
      <c r="B5" s="208" t="s">
        <v>154</v>
      </c>
      <c r="C5" s="208"/>
      <c r="D5" s="127"/>
      <c r="E5" s="61"/>
      <c r="F5" s="61"/>
      <c r="G5" s="61"/>
      <c r="H5" s="61"/>
      <c r="I5" s="24"/>
      <c r="J5" s="24"/>
      <c r="K5" s="24"/>
    </row>
    <row r="6" spans="2:11" x14ac:dyDescent="0.3">
      <c r="B6" s="61"/>
      <c r="C6" s="61"/>
      <c r="D6" s="61"/>
      <c r="E6" s="61"/>
      <c r="F6" s="61"/>
      <c r="G6" s="61"/>
      <c r="H6" s="61"/>
      <c r="I6" s="24"/>
      <c r="J6" s="24"/>
      <c r="K6" s="24"/>
    </row>
    <row r="7" spans="2:11" x14ac:dyDescent="0.3">
      <c r="B7" s="61"/>
      <c r="C7" s="61"/>
      <c r="D7" s="61"/>
      <c r="E7" s="61"/>
      <c r="F7" s="61"/>
      <c r="G7" s="61"/>
      <c r="H7" s="61"/>
      <c r="I7" s="60"/>
      <c r="J7" s="62"/>
    </row>
    <row r="8" spans="2:11" x14ac:dyDescent="0.3">
      <c r="B8" s="98" t="s">
        <v>82</v>
      </c>
      <c r="C8" s="98" t="s">
        <v>83</v>
      </c>
      <c r="D8" s="98" t="s">
        <v>84</v>
      </c>
      <c r="E8" s="98" t="s">
        <v>120</v>
      </c>
      <c r="F8" s="98" t="s">
        <v>85</v>
      </c>
      <c r="G8" s="98" t="s">
        <v>86</v>
      </c>
      <c r="H8" s="98" t="s">
        <v>150</v>
      </c>
      <c r="I8" s="99" t="s">
        <v>87</v>
      </c>
      <c r="J8" s="99" t="s">
        <v>88</v>
      </c>
      <c r="K8" s="99" t="s">
        <v>89</v>
      </c>
    </row>
    <row r="9" spans="2:11" x14ac:dyDescent="0.3">
      <c r="B9" s="100" t="s">
        <v>90</v>
      </c>
      <c r="C9" s="100" t="s">
        <v>91</v>
      </c>
      <c r="D9" s="100" t="s">
        <v>92</v>
      </c>
      <c r="E9" s="100" t="s">
        <v>93</v>
      </c>
      <c r="F9" s="100" t="s">
        <v>94</v>
      </c>
      <c r="G9" s="141" t="s">
        <v>95</v>
      </c>
      <c r="H9" s="141" t="s">
        <v>156</v>
      </c>
      <c r="I9" s="101">
        <v>487569.43</v>
      </c>
      <c r="J9" s="101">
        <v>140822852.56999999</v>
      </c>
      <c r="K9" s="102">
        <v>3344156.92</v>
      </c>
    </row>
    <row r="10" spans="2:11" x14ac:dyDescent="0.3">
      <c r="B10" s="100" t="s">
        <v>90</v>
      </c>
      <c r="C10" s="100" t="s">
        <v>91</v>
      </c>
      <c r="D10" s="100" t="s">
        <v>92</v>
      </c>
      <c r="E10" s="100" t="s">
        <v>93</v>
      </c>
      <c r="F10" s="100" t="s">
        <v>94</v>
      </c>
      <c r="G10" s="141" t="s">
        <v>95</v>
      </c>
      <c r="H10" s="141" t="s">
        <v>157</v>
      </c>
      <c r="I10" s="101">
        <v>156516.13</v>
      </c>
      <c r="J10" s="101">
        <v>37762560.450000003</v>
      </c>
      <c r="K10" s="102">
        <v>807820.34</v>
      </c>
    </row>
    <row r="11" spans="2:11" x14ac:dyDescent="0.3">
      <c r="B11" s="100" t="s">
        <v>90</v>
      </c>
      <c r="C11" s="100" t="s">
        <v>91</v>
      </c>
      <c r="D11" s="100" t="s">
        <v>92</v>
      </c>
      <c r="E11" s="100" t="s">
        <v>93</v>
      </c>
      <c r="F11" s="100" t="s">
        <v>94</v>
      </c>
      <c r="G11" s="141" t="s">
        <v>95</v>
      </c>
      <c r="H11" s="141" t="s">
        <v>158</v>
      </c>
      <c r="I11" s="101">
        <v>164058.19</v>
      </c>
      <c r="J11" s="101">
        <v>40676380.759999998</v>
      </c>
      <c r="K11" s="102">
        <v>690480.33</v>
      </c>
    </row>
    <row r="12" spans="2:11" x14ac:dyDescent="0.3">
      <c r="B12" s="100" t="s">
        <v>90</v>
      </c>
      <c r="C12" s="100" t="s">
        <v>91</v>
      </c>
      <c r="D12" s="100" t="s">
        <v>92</v>
      </c>
      <c r="E12" s="100" t="s">
        <v>93</v>
      </c>
      <c r="F12" s="100" t="s">
        <v>94</v>
      </c>
      <c r="G12" s="141" t="s">
        <v>95</v>
      </c>
      <c r="H12" s="141" t="s">
        <v>159</v>
      </c>
      <c r="I12" s="101">
        <v>166206.46</v>
      </c>
      <c r="J12" s="101">
        <v>34522746.240000002</v>
      </c>
      <c r="K12" s="102">
        <v>818386.76</v>
      </c>
    </row>
    <row r="13" spans="2:11" x14ac:dyDescent="0.3">
      <c r="B13" s="100" t="s">
        <v>90</v>
      </c>
      <c r="C13" s="100" t="s">
        <v>91</v>
      </c>
      <c r="D13" s="100" t="s">
        <v>92</v>
      </c>
      <c r="E13" s="100" t="s">
        <v>93</v>
      </c>
      <c r="F13" s="100" t="s">
        <v>94</v>
      </c>
      <c r="G13" s="141" t="s">
        <v>96</v>
      </c>
      <c r="H13" s="141" t="s">
        <v>156</v>
      </c>
      <c r="I13" s="101">
        <v>111976.52</v>
      </c>
      <c r="J13" s="101">
        <v>26693427.73</v>
      </c>
      <c r="K13" s="102">
        <v>1319906.24</v>
      </c>
    </row>
    <row r="14" spans="2:11" x14ac:dyDescent="0.3">
      <c r="B14" s="100" t="s">
        <v>90</v>
      </c>
      <c r="C14" s="100" t="s">
        <v>91</v>
      </c>
      <c r="D14" s="100" t="s">
        <v>92</v>
      </c>
      <c r="E14" s="100" t="s">
        <v>93</v>
      </c>
      <c r="F14" s="100" t="s">
        <v>94</v>
      </c>
      <c r="G14" s="141" t="s">
        <v>96</v>
      </c>
      <c r="H14" s="141" t="s">
        <v>157</v>
      </c>
      <c r="I14" s="101">
        <v>81466.14</v>
      </c>
      <c r="J14" s="101">
        <v>12975092.699999999</v>
      </c>
      <c r="K14" s="102">
        <v>651998.35</v>
      </c>
    </row>
    <row r="15" spans="2:11" x14ac:dyDescent="0.3">
      <c r="B15" s="100" t="s">
        <v>90</v>
      </c>
      <c r="C15" s="100" t="s">
        <v>91</v>
      </c>
      <c r="D15" s="100" t="s">
        <v>92</v>
      </c>
      <c r="E15" s="100" t="s">
        <v>93</v>
      </c>
      <c r="F15" s="100" t="s">
        <v>94</v>
      </c>
      <c r="G15" s="141" t="s">
        <v>96</v>
      </c>
      <c r="H15" s="141" t="s">
        <v>158</v>
      </c>
      <c r="I15" s="101">
        <v>75831.88</v>
      </c>
      <c r="J15" s="101">
        <v>14242060.630000001</v>
      </c>
      <c r="K15" s="102">
        <v>498636.15</v>
      </c>
    </row>
    <row r="16" spans="2:11" x14ac:dyDescent="0.3">
      <c r="B16" s="100" t="s">
        <v>90</v>
      </c>
      <c r="C16" s="100" t="s">
        <v>91</v>
      </c>
      <c r="D16" s="100" t="s">
        <v>92</v>
      </c>
      <c r="E16" s="100" t="s">
        <v>93</v>
      </c>
      <c r="F16" s="100" t="s">
        <v>94</v>
      </c>
      <c r="G16" s="141" t="s">
        <v>96</v>
      </c>
      <c r="H16" s="141" t="s">
        <v>159</v>
      </c>
      <c r="I16" s="101">
        <v>77603.64</v>
      </c>
      <c r="J16" s="101">
        <v>11782292.380000001</v>
      </c>
      <c r="K16" s="102">
        <v>524467.38</v>
      </c>
    </row>
    <row r="17" spans="2:11" x14ac:dyDescent="0.3">
      <c r="B17" s="100" t="s">
        <v>90</v>
      </c>
      <c r="C17" s="100" t="s">
        <v>91</v>
      </c>
      <c r="D17" s="100" t="s">
        <v>92</v>
      </c>
      <c r="E17" s="100" t="s">
        <v>93</v>
      </c>
      <c r="F17" s="100" t="s">
        <v>94</v>
      </c>
      <c r="G17" s="141" t="s">
        <v>97</v>
      </c>
      <c r="H17" s="141" t="s">
        <v>156</v>
      </c>
      <c r="I17" s="101">
        <v>40575.519999999997</v>
      </c>
      <c r="J17" s="101">
        <v>5981165.4800000004</v>
      </c>
      <c r="K17" s="102">
        <v>155830.70000000001</v>
      </c>
    </row>
    <row r="18" spans="2:11" x14ac:dyDescent="0.3">
      <c r="B18" s="100" t="s">
        <v>90</v>
      </c>
      <c r="C18" s="100" t="s">
        <v>91</v>
      </c>
      <c r="D18" s="100" t="s">
        <v>92</v>
      </c>
      <c r="E18" s="100" t="s">
        <v>93</v>
      </c>
      <c r="F18" s="100" t="s">
        <v>94</v>
      </c>
      <c r="G18" s="141" t="s">
        <v>97</v>
      </c>
      <c r="H18" s="141" t="s">
        <v>157</v>
      </c>
      <c r="I18" s="101">
        <v>39791.839999999997</v>
      </c>
      <c r="J18" s="101">
        <v>5418573.7000000002</v>
      </c>
      <c r="K18" s="102">
        <v>115554.3</v>
      </c>
    </row>
    <row r="19" spans="2:11" x14ac:dyDescent="0.3">
      <c r="B19" s="100" t="s">
        <v>90</v>
      </c>
      <c r="C19" s="100" t="s">
        <v>91</v>
      </c>
      <c r="D19" s="100" t="s">
        <v>92</v>
      </c>
      <c r="E19" s="100" t="s">
        <v>93</v>
      </c>
      <c r="F19" s="100" t="s">
        <v>94</v>
      </c>
      <c r="G19" s="141" t="s">
        <v>97</v>
      </c>
      <c r="H19" s="141" t="s">
        <v>158</v>
      </c>
      <c r="I19" s="101">
        <v>35898.31</v>
      </c>
      <c r="J19" s="101">
        <v>4256087.03</v>
      </c>
      <c r="K19" s="102">
        <v>158434.21</v>
      </c>
    </row>
    <row r="20" spans="2:11" x14ac:dyDescent="0.3">
      <c r="B20" s="100" t="s">
        <v>90</v>
      </c>
      <c r="C20" s="100" t="s">
        <v>91</v>
      </c>
      <c r="D20" s="100" t="s">
        <v>92</v>
      </c>
      <c r="E20" s="100" t="s">
        <v>93</v>
      </c>
      <c r="F20" s="100" t="s">
        <v>94</v>
      </c>
      <c r="G20" s="141" t="s">
        <v>97</v>
      </c>
      <c r="H20" s="141" t="s">
        <v>159</v>
      </c>
      <c r="I20" s="101">
        <v>49381.95</v>
      </c>
      <c r="J20" s="101">
        <v>4688376.13</v>
      </c>
      <c r="K20" s="102">
        <v>139223.99</v>
      </c>
    </row>
    <row r="21" spans="2:11" x14ac:dyDescent="0.3">
      <c r="B21" s="100" t="s">
        <v>90</v>
      </c>
      <c r="C21" s="100" t="s">
        <v>91</v>
      </c>
      <c r="D21" s="100" t="s">
        <v>92</v>
      </c>
      <c r="E21" s="100" t="s">
        <v>93</v>
      </c>
      <c r="F21" s="100" t="s">
        <v>98</v>
      </c>
      <c r="G21" s="141" t="s">
        <v>98</v>
      </c>
      <c r="H21" s="141" t="s">
        <v>156</v>
      </c>
      <c r="I21" s="101">
        <v>15492.49</v>
      </c>
      <c r="J21" s="101">
        <v>11169806.460000001</v>
      </c>
      <c r="K21" s="102">
        <v>96464.13</v>
      </c>
    </row>
    <row r="22" spans="2:11" x14ac:dyDescent="0.3">
      <c r="B22" s="100" t="s">
        <v>90</v>
      </c>
      <c r="C22" s="100" t="s">
        <v>91</v>
      </c>
      <c r="D22" s="100" t="s">
        <v>92</v>
      </c>
      <c r="E22" s="100" t="s">
        <v>93</v>
      </c>
      <c r="F22" s="100" t="s">
        <v>98</v>
      </c>
      <c r="G22" s="141" t="s">
        <v>98</v>
      </c>
      <c r="H22" s="141" t="s">
        <v>157</v>
      </c>
      <c r="I22" s="101">
        <v>25263.97</v>
      </c>
      <c r="J22" s="101">
        <v>13828694.109999999</v>
      </c>
      <c r="K22" s="102">
        <v>115019.68</v>
      </c>
    </row>
    <row r="23" spans="2:11" x14ac:dyDescent="0.3">
      <c r="B23" s="100" t="s">
        <v>90</v>
      </c>
      <c r="C23" s="100" t="s">
        <v>91</v>
      </c>
      <c r="D23" s="100" t="s">
        <v>92</v>
      </c>
      <c r="E23" s="100" t="s">
        <v>93</v>
      </c>
      <c r="F23" s="100" t="s">
        <v>98</v>
      </c>
      <c r="G23" s="141" t="s">
        <v>98</v>
      </c>
      <c r="H23" s="141" t="s">
        <v>158</v>
      </c>
      <c r="I23" s="101">
        <v>22748.11</v>
      </c>
      <c r="J23" s="101">
        <v>15229563.060000001</v>
      </c>
      <c r="K23" s="102">
        <v>117378.94</v>
      </c>
    </row>
    <row r="24" spans="2:11" x14ac:dyDescent="0.3">
      <c r="B24" s="100" t="s">
        <v>90</v>
      </c>
      <c r="C24" s="100" t="s">
        <v>91</v>
      </c>
      <c r="D24" s="100" t="s">
        <v>92</v>
      </c>
      <c r="E24" s="100" t="s">
        <v>93</v>
      </c>
      <c r="F24" s="100" t="s">
        <v>98</v>
      </c>
      <c r="G24" s="141" t="s">
        <v>98</v>
      </c>
      <c r="H24" s="141" t="s">
        <v>159</v>
      </c>
      <c r="I24" s="101">
        <v>24877.11</v>
      </c>
      <c r="J24" s="101">
        <v>12274316.539999999</v>
      </c>
      <c r="K24" s="102">
        <v>126480.59</v>
      </c>
    </row>
    <row r="25" spans="2:11" x14ac:dyDescent="0.3">
      <c r="B25" s="100" t="s">
        <v>99</v>
      </c>
      <c r="C25" s="100" t="s">
        <v>91</v>
      </c>
      <c r="D25" s="100" t="s">
        <v>92</v>
      </c>
      <c r="E25" s="100" t="s">
        <v>93</v>
      </c>
      <c r="F25" s="100" t="s">
        <v>94</v>
      </c>
      <c r="G25" s="141" t="s">
        <v>95</v>
      </c>
      <c r="H25" s="141" t="s">
        <v>156</v>
      </c>
      <c r="I25" s="101">
        <v>79213.83</v>
      </c>
      <c r="J25" s="101">
        <v>18826290.93</v>
      </c>
      <c r="K25" s="102">
        <v>784430.58</v>
      </c>
    </row>
    <row r="26" spans="2:11" x14ac:dyDescent="0.3">
      <c r="B26" s="100" t="s">
        <v>99</v>
      </c>
      <c r="C26" s="100" t="s">
        <v>91</v>
      </c>
      <c r="D26" s="100" t="s">
        <v>92</v>
      </c>
      <c r="E26" s="100" t="s">
        <v>93</v>
      </c>
      <c r="F26" s="100" t="s">
        <v>94</v>
      </c>
      <c r="G26" s="141" t="s">
        <v>95</v>
      </c>
      <c r="H26" s="141" t="s">
        <v>157</v>
      </c>
      <c r="I26" s="101">
        <v>30060.42</v>
      </c>
      <c r="J26" s="101">
        <v>5959763.9199999999</v>
      </c>
      <c r="K26" s="102">
        <v>213766.33</v>
      </c>
    </row>
    <row r="27" spans="2:11" x14ac:dyDescent="0.3">
      <c r="B27" s="100" t="s">
        <v>99</v>
      </c>
      <c r="C27" s="100" t="s">
        <v>91</v>
      </c>
      <c r="D27" s="100" t="s">
        <v>92</v>
      </c>
      <c r="E27" s="100" t="s">
        <v>93</v>
      </c>
      <c r="F27" s="100" t="s">
        <v>94</v>
      </c>
      <c r="G27" s="141" t="s">
        <v>95</v>
      </c>
      <c r="H27" s="141" t="s">
        <v>158</v>
      </c>
      <c r="I27" s="101">
        <v>34650.18</v>
      </c>
      <c r="J27" s="101">
        <v>11718441.01</v>
      </c>
      <c r="K27" s="102">
        <v>203244.75</v>
      </c>
    </row>
    <row r="28" spans="2:11" x14ac:dyDescent="0.3">
      <c r="B28" s="100" t="s">
        <v>99</v>
      </c>
      <c r="C28" s="100" t="s">
        <v>91</v>
      </c>
      <c r="D28" s="100" t="s">
        <v>92</v>
      </c>
      <c r="E28" s="100" t="s">
        <v>93</v>
      </c>
      <c r="F28" s="100" t="s">
        <v>94</v>
      </c>
      <c r="G28" s="141" t="s">
        <v>95</v>
      </c>
      <c r="H28" s="141" t="s">
        <v>159</v>
      </c>
      <c r="I28" s="101">
        <v>30025.17</v>
      </c>
      <c r="J28" s="101">
        <v>5885780.1600000001</v>
      </c>
      <c r="K28" s="102">
        <v>197014.12</v>
      </c>
    </row>
    <row r="29" spans="2:11" x14ac:dyDescent="0.3">
      <c r="B29" s="100" t="s">
        <v>99</v>
      </c>
      <c r="C29" s="100" t="s">
        <v>91</v>
      </c>
      <c r="D29" s="100" t="s">
        <v>92</v>
      </c>
      <c r="E29" s="100" t="s">
        <v>93</v>
      </c>
      <c r="F29" s="100" t="s">
        <v>94</v>
      </c>
      <c r="G29" s="141" t="s">
        <v>96</v>
      </c>
      <c r="H29" s="141" t="s">
        <v>156</v>
      </c>
      <c r="I29" s="101">
        <v>39959.589999999997</v>
      </c>
      <c r="J29" s="101">
        <v>6816107.0899999999</v>
      </c>
      <c r="K29" s="102">
        <v>954801.05</v>
      </c>
    </row>
    <row r="30" spans="2:11" x14ac:dyDescent="0.3">
      <c r="B30" s="100" t="s">
        <v>99</v>
      </c>
      <c r="C30" s="100" t="s">
        <v>91</v>
      </c>
      <c r="D30" s="100" t="s">
        <v>92</v>
      </c>
      <c r="E30" s="100" t="s">
        <v>93</v>
      </c>
      <c r="F30" s="100" t="s">
        <v>94</v>
      </c>
      <c r="G30" s="141" t="s">
        <v>96</v>
      </c>
      <c r="H30" s="141" t="s">
        <v>157</v>
      </c>
      <c r="I30" s="101">
        <v>50780.06</v>
      </c>
      <c r="J30" s="101">
        <v>7859270.0899999999</v>
      </c>
      <c r="K30" s="102">
        <v>727810.17</v>
      </c>
    </row>
    <row r="31" spans="2:11" x14ac:dyDescent="0.3">
      <c r="B31" s="100" t="s">
        <v>99</v>
      </c>
      <c r="C31" s="100" t="s">
        <v>91</v>
      </c>
      <c r="D31" s="100" t="s">
        <v>92</v>
      </c>
      <c r="E31" s="100" t="s">
        <v>93</v>
      </c>
      <c r="F31" s="100" t="s">
        <v>94</v>
      </c>
      <c r="G31" s="141" t="s">
        <v>96</v>
      </c>
      <c r="H31" s="141" t="s">
        <v>158</v>
      </c>
      <c r="I31" s="101">
        <v>34618.69</v>
      </c>
      <c r="J31" s="101">
        <v>8451037.1099999994</v>
      </c>
      <c r="K31" s="102">
        <v>311125.7</v>
      </c>
    </row>
    <row r="32" spans="2:11" x14ac:dyDescent="0.3">
      <c r="B32" s="100" t="s">
        <v>99</v>
      </c>
      <c r="C32" s="100" t="s">
        <v>91</v>
      </c>
      <c r="D32" s="100" t="s">
        <v>92</v>
      </c>
      <c r="E32" s="100" t="s">
        <v>93</v>
      </c>
      <c r="F32" s="100" t="s">
        <v>94</v>
      </c>
      <c r="G32" s="141" t="s">
        <v>96</v>
      </c>
      <c r="H32" s="141" t="s">
        <v>159</v>
      </c>
      <c r="I32" s="101">
        <v>56060.06</v>
      </c>
      <c r="J32" s="101">
        <v>6620147.6600000001</v>
      </c>
      <c r="K32" s="102">
        <v>886950.12</v>
      </c>
    </row>
    <row r="33" spans="2:11" x14ac:dyDescent="0.3">
      <c r="B33" s="100" t="s">
        <v>99</v>
      </c>
      <c r="C33" s="100" t="s">
        <v>91</v>
      </c>
      <c r="D33" s="100" t="s">
        <v>92</v>
      </c>
      <c r="E33" s="100" t="s">
        <v>93</v>
      </c>
      <c r="F33" s="100" t="s">
        <v>94</v>
      </c>
      <c r="G33" s="141" t="s">
        <v>97</v>
      </c>
      <c r="H33" s="141" t="s">
        <v>156</v>
      </c>
      <c r="I33" s="101">
        <v>5068.34</v>
      </c>
      <c r="J33" s="101">
        <v>2531452.67</v>
      </c>
      <c r="K33" s="102">
        <v>34841.339999999997</v>
      </c>
    </row>
    <row r="34" spans="2:11" x14ac:dyDescent="0.3">
      <c r="B34" s="100" t="s">
        <v>99</v>
      </c>
      <c r="C34" s="100" t="s">
        <v>91</v>
      </c>
      <c r="D34" s="100" t="s">
        <v>92</v>
      </c>
      <c r="E34" s="100" t="s">
        <v>93</v>
      </c>
      <c r="F34" s="100" t="s">
        <v>94</v>
      </c>
      <c r="G34" s="141" t="s">
        <v>97</v>
      </c>
      <c r="H34" s="141" t="s">
        <v>157</v>
      </c>
      <c r="I34" s="101">
        <v>6054.51</v>
      </c>
      <c r="J34" s="101">
        <v>3798249.34</v>
      </c>
      <c r="K34" s="102">
        <v>36364.19</v>
      </c>
    </row>
    <row r="35" spans="2:11" x14ac:dyDescent="0.3">
      <c r="B35" s="100" t="s">
        <v>99</v>
      </c>
      <c r="C35" s="100" t="s">
        <v>91</v>
      </c>
      <c r="D35" s="100" t="s">
        <v>92</v>
      </c>
      <c r="E35" s="100" t="s">
        <v>93</v>
      </c>
      <c r="F35" s="100" t="s">
        <v>94</v>
      </c>
      <c r="G35" s="141" t="s">
        <v>97</v>
      </c>
      <c r="H35" s="141" t="s">
        <v>158</v>
      </c>
      <c r="I35" s="101">
        <v>29781.279999999999</v>
      </c>
      <c r="J35" s="101">
        <v>5575838.1799999997</v>
      </c>
      <c r="K35" s="102">
        <v>89767.35</v>
      </c>
    </row>
    <row r="36" spans="2:11" x14ac:dyDescent="0.3">
      <c r="B36" s="100" t="s">
        <v>99</v>
      </c>
      <c r="C36" s="100" t="s">
        <v>91</v>
      </c>
      <c r="D36" s="100" t="s">
        <v>92</v>
      </c>
      <c r="E36" s="100" t="s">
        <v>93</v>
      </c>
      <c r="F36" s="100" t="s">
        <v>94</v>
      </c>
      <c r="G36" s="141" t="s">
        <v>97</v>
      </c>
      <c r="H36" s="141" t="s">
        <v>159</v>
      </c>
      <c r="I36" s="101">
        <v>15020.36</v>
      </c>
      <c r="J36" s="101">
        <v>4354650.2300000004</v>
      </c>
      <c r="K36" s="102">
        <v>78875.509999999995</v>
      </c>
    </row>
    <row r="37" spans="2:11" x14ac:dyDescent="0.3">
      <c r="B37" s="100" t="s">
        <v>99</v>
      </c>
      <c r="C37" s="100" t="s">
        <v>91</v>
      </c>
      <c r="D37" s="100" t="s">
        <v>92</v>
      </c>
      <c r="E37" s="100" t="s">
        <v>93</v>
      </c>
      <c r="F37" s="100" t="s">
        <v>98</v>
      </c>
      <c r="G37" s="141" t="s">
        <v>98</v>
      </c>
      <c r="H37" s="141" t="s">
        <v>156</v>
      </c>
      <c r="I37" s="101">
        <v>10510.21</v>
      </c>
      <c r="J37" s="101">
        <v>2195602.16</v>
      </c>
      <c r="K37" s="102">
        <v>70209.72</v>
      </c>
    </row>
    <row r="38" spans="2:11" x14ac:dyDescent="0.3">
      <c r="B38" s="100" t="s">
        <v>99</v>
      </c>
      <c r="C38" s="100" t="s">
        <v>91</v>
      </c>
      <c r="D38" s="100" t="s">
        <v>92</v>
      </c>
      <c r="E38" s="100" t="s">
        <v>93</v>
      </c>
      <c r="F38" s="100" t="s">
        <v>98</v>
      </c>
      <c r="G38" s="141" t="s">
        <v>98</v>
      </c>
      <c r="H38" s="141" t="s">
        <v>157</v>
      </c>
      <c r="I38" s="101">
        <v>15086.52</v>
      </c>
      <c r="J38" s="101">
        <v>3920321.76</v>
      </c>
      <c r="K38" s="102">
        <v>81374.850000000006</v>
      </c>
    </row>
    <row r="39" spans="2:11" x14ac:dyDescent="0.3">
      <c r="B39" s="100" t="s">
        <v>99</v>
      </c>
      <c r="C39" s="100" t="s">
        <v>91</v>
      </c>
      <c r="D39" s="100" t="s">
        <v>92</v>
      </c>
      <c r="E39" s="100" t="s">
        <v>93</v>
      </c>
      <c r="F39" s="100" t="s">
        <v>98</v>
      </c>
      <c r="G39" s="141" t="s">
        <v>98</v>
      </c>
      <c r="H39" s="141" t="s">
        <v>158</v>
      </c>
      <c r="I39" s="101">
        <v>18413.86</v>
      </c>
      <c r="J39" s="101">
        <v>6453524.29</v>
      </c>
      <c r="K39" s="102">
        <v>89639.73</v>
      </c>
    </row>
    <row r="40" spans="2:11" x14ac:dyDescent="0.3">
      <c r="B40" s="100" t="s">
        <v>99</v>
      </c>
      <c r="C40" s="100" t="s">
        <v>91</v>
      </c>
      <c r="D40" s="100" t="s">
        <v>92</v>
      </c>
      <c r="E40" s="100" t="s">
        <v>93</v>
      </c>
      <c r="F40" s="100" t="s">
        <v>98</v>
      </c>
      <c r="G40" s="141" t="s">
        <v>98</v>
      </c>
      <c r="H40" s="141" t="s">
        <v>159</v>
      </c>
      <c r="I40" s="101">
        <v>10478.030000000001</v>
      </c>
      <c r="J40" s="101">
        <v>2880797.69</v>
      </c>
      <c r="K40" s="102">
        <v>97587.54</v>
      </c>
    </row>
    <row r="41" spans="2:11" x14ac:dyDescent="0.3">
      <c r="B41" s="100" t="s">
        <v>100</v>
      </c>
      <c r="C41" s="100" t="s">
        <v>91</v>
      </c>
      <c r="D41" s="100" t="s">
        <v>92</v>
      </c>
      <c r="E41" s="100" t="s">
        <v>93</v>
      </c>
      <c r="F41" s="100" t="s">
        <v>94</v>
      </c>
      <c r="G41" s="141" t="s">
        <v>95</v>
      </c>
      <c r="H41" s="141" t="s">
        <v>156</v>
      </c>
      <c r="I41" s="101">
        <v>40704.080000000002</v>
      </c>
      <c r="J41" s="101">
        <v>13352029.4</v>
      </c>
      <c r="K41" s="102">
        <v>313951.53999999998</v>
      </c>
    </row>
    <row r="42" spans="2:11" x14ac:dyDescent="0.3">
      <c r="B42" s="100" t="s">
        <v>100</v>
      </c>
      <c r="C42" s="100" t="s">
        <v>91</v>
      </c>
      <c r="D42" s="100" t="s">
        <v>92</v>
      </c>
      <c r="E42" s="100" t="s">
        <v>93</v>
      </c>
      <c r="F42" s="100" t="s">
        <v>94</v>
      </c>
      <c r="G42" s="141" t="s">
        <v>95</v>
      </c>
      <c r="H42" s="141" t="s">
        <v>157</v>
      </c>
      <c r="I42" s="101">
        <v>35842.269999999997</v>
      </c>
      <c r="J42" s="101">
        <v>10796560.26</v>
      </c>
      <c r="K42" s="102">
        <v>317419.52000000002</v>
      </c>
    </row>
    <row r="43" spans="2:11" x14ac:dyDescent="0.3">
      <c r="B43" s="100" t="s">
        <v>100</v>
      </c>
      <c r="C43" s="100" t="s">
        <v>91</v>
      </c>
      <c r="D43" s="100" t="s">
        <v>92</v>
      </c>
      <c r="E43" s="100" t="s">
        <v>93</v>
      </c>
      <c r="F43" s="100" t="s">
        <v>94</v>
      </c>
      <c r="G43" s="141" t="s">
        <v>95</v>
      </c>
      <c r="H43" s="141" t="s">
        <v>158</v>
      </c>
      <c r="I43" s="101">
        <v>33217.15</v>
      </c>
      <c r="J43" s="101">
        <v>10354806.27</v>
      </c>
      <c r="K43" s="102">
        <v>211651.46</v>
      </c>
    </row>
    <row r="44" spans="2:11" x14ac:dyDescent="0.3">
      <c r="B44" s="100" t="s">
        <v>100</v>
      </c>
      <c r="C44" s="100" t="s">
        <v>91</v>
      </c>
      <c r="D44" s="100" t="s">
        <v>92</v>
      </c>
      <c r="E44" s="100" t="s">
        <v>93</v>
      </c>
      <c r="F44" s="100" t="s">
        <v>94</v>
      </c>
      <c r="G44" s="141" t="s">
        <v>95</v>
      </c>
      <c r="H44" s="141" t="s">
        <v>159</v>
      </c>
      <c r="I44" s="101">
        <v>25985.57</v>
      </c>
      <c r="J44" s="101">
        <v>7004354.9800000004</v>
      </c>
      <c r="K44" s="102">
        <v>169665.2</v>
      </c>
    </row>
    <row r="45" spans="2:11" x14ac:dyDescent="0.3">
      <c r="B45" s="100" t="s">
        <v>100</v>
      </c>
      <c r="C45" s="100" t="s">
        <v>91</v>
      </c>
      <c r="D45" s="100" t="s">
        <v>92</v>
      </c>
      <c r="E45" s="100" t="s">
        <v>93</v>
      </c>
      <c r="F45" s="100" t="s">
        <v>94</v>
      </c>
      <c r="G45" s="141" t="s">
        <v>96</v>
      </c>
      <c r="H45" s="141" t="s">
        <v>156</v>
      </c>
      <c r="I45" s="101">
        <v>45172.85</v>
      </c>
      <c r="J45" s="101">
        <v>11636570.07</v>
      </c>
      <c r="K45" s="102">
        <v>812472.61</v>
      </c>
    </row>
    <row r="46" spans="2:11" x14ac:dyDescent="0.3">
      <c r="B46" s="100" t="s">
        <v>100</v>
      </c>
      <c r="C46" s="100" t="s">
        <v>91</v>
      </c>
      <c r="D46" s="100" t="s">
        <v>92</v>
      </c>
      <c r="E46" s="100" t="s">
        <v>93</v>
      </c>
      <c r="F46" s="100" t="s">
        <v>94</v>
      </c>
      <c r="G46" s="141" t="s">
        <v>96</v>
      </c>
      <c r="H46" s="141" t="s">
        <v>157</v>
      </c>
      <c r="I46" s="101">
        <v>44800.32</v>
      </c>
      <c r="J46" s="101">
        <v>7485324.0300000003</v>
      </c>
      <c r="K46" s="102">
        <v>669801.73</v>
      </c>
    </row>
    <row r="47" spans="2:11" x14ac:dyDescent="0.3">
      <c r="B47" s="100" t="s">
        <v>100</v>
      </c>
      <c r="C47" s="100" t="s">
        <v>91</v>
      </c>
      <c r="D47" s="100" t="s">
        <v>92</v>
      </c>
      <c r="E47" s="100" t="s">
        <v>93</v>
      </c>
      <c r="F47" s="100" t="s">
        <v>94</v>
      </c>
      <c r="G47" s="141" t="s">
        <v>96</v>
      </c>
      <c r="H47" s="141" t="s">
        <v>158</v>
      </c>
      <c r="I47" s="101">
        <v>49933.02</v>
      </c>
      <c r="J47" s="101">
        <v>12096768</v>
      </c>
      <c r="K47" s="102">
        <v>801859.28</v>
      </c>
    </row>
    <row r="48" spans="2:11" x14ac:dyDescent="0.3">
      <c r="B48" s="100" t="s">
        <v>100</v>
      </c>
      <c r="C48" s="100" t="s">
        <v>91</v>
      </c>
      <c r="D48" s="100" t="s">
        <v>92</v>
      </c>
      <c r="E48" s="100" t="s">
        <v>93</v>
      </c>
      <c r="F48" s="100" t="s">
        <v>94</v>
      </c>
      <c r="G48" s="141" t="s">
        <v>96</v>
      </c>
      <c r="H48" s="141" t="s">
        <v>159</v>
      </c>
      <c r="I48" s="101">
        <v>55186.09</v>
      </c>
      <c r="J48" s="101">
        <v>7859190.4800000004</v>
      </c>
      <c r="K48" s="102">
        <v>550167.16</v>
      </c>
    </row>
    <row r="49" spans="2:11" x14ac:dyDescent="0.3">
      <c r="B49" s="100" t="s">
        <v>100</v>
      </c>
      <c r="C49" s="100" t="s">
        <v>91</v>
      </c>
      <c r="D49" s="100" t="s">
        <v>92</v>
      </c>
      <c r="E49" s="100" t="s">
        <v>93</v>
      </c>
      <c r="F49" s="100" t="s">
        <v>94</v>
      </c>
      <c r="G49" s="141" t="s">
        <v>97</v>
      </c>
      <c r="H49" s="141" t="s">
        <v>156</v>
      </c>
      <c r="I49" s="101">
        <v>8403.5</v>
      </c>
      <c r="J49" s="101">
        <v>1442456.85</v>
      </c>
      <c r="K49" s="102">
        <v>48822.86</v>
      </c>
    </row>
    <row r="50" spans="2:11" x14ac:dyDescent="0.3">
      <c r="B50" s="100" t="s">
        <v>100</v>
      </c>
      <c r="C50" s="100" t="s">
        <v>91</v>
      </c>
      <c r="D50" s="100" t="s">
        <v>92</v>
      </c>
      <c r="E50" s="100" t="s">
        <v>93</v>
      </c>
      <c r="F50" s="100" t="s">
        <v>94</v>
      </c>
      <c r="G50" s="141" t="s">
        <v>97</v>
      </c>
      <c r="H50" s="141" t="s">
        <v>157</v>
      </c>
      <c r="I50" s="101">
        <v>8042.42</v>
      </c>
      <c r="J50" s="101">
        <v>1367318.57</v>
      </c>
      <c r="K50" s="102">
        <v>40380.410000000003</v>
      </c>
    </row>
    <row r="51" spans="2:11" x14ac:dyDescent="0.3">
      <c r="B51" s="100" t="s">
        <v>100</v>
      </c>
      <c r="C51" s="100" t="s">
        <v>91</v>
      </c>
      <c r="D51" s="100" t="s">
        <v>92</v>
      </c>
      <c r="E51" s="100" t="s">
        <v>93</v>
      </c>
      <c r="F51" s="100" t="s">
        <v>94</v>
      </c>
      <c r="G51" s="141" t="s">
        <v>97</v>
      </c>
      <c r="H51" s="141" t="s">
        <v>158</v>
      </c>
      <c r="I51" s="101">
        <v>6912.03</v>
      </c>
      <c r="J51" s="101">
        <v>2096032.61</v>
      </c>
      <c r="K51" s="102">
        <v>41798.160000000003</v>
      </c>
    </row>
    <row r="52" spans="2:11" x14ac:dyDescent="0.3">
      <c r="B52" s="100" t="s">
        <v>100</v>
      </c>
      <c r="C52" s="100" t="s">
        <v>91</v>
      </c>
      <c r="D52" s="100" t="s">
        <v>92</v>
      </c>
      <c r="E52" s="100" t="s">
        <v>93</v>
      </c>
      <c r="F52" s="100" t="s">
        <v>94</v>
      </c>
      <c r="G52" s="141" t="s">
        <v>97</v>
      </c>
      <c r="H52" s="141" t="s">
        <v>159</v>
      </c>
      <c r="I52" s="101">
        <v>7613.45</v>
      </c>
      <c r="J52" s="101">
        <v>954460.58</v>
      </c>
      <c r="K52" s="102">
        <v>43243.93</v>
      </c>
    </row>
    <row r="53" spans="2:11" x14ac:dyDescent="0.3">
      <c r="B53" s="100" t="s">
        <v>100</v>
      </c>
      <c r="C53" s="100" t="s">
        <v>91</v>
      </c>
      <c r="D53" s="100" t="s">
        <v>92</v>
      </c>
      <c r="E53" s="100" t="s">
        <v>93</v>
      </c>
      <c r="F53" s="100" t="s">
        <v>98</v>
      </c>
      <c r="G53" s="141" t="s">
        <v>98</v>
      </c>
      <c r="H53" s="141" t="s">
        <v>156</v>
      </c>
      <c r="I53" s="101">
        <v>13550.03</v>
      </c>
      <c r="J53" s="101">
        <v>7033381.4699999997</v>
      </c>
      <c r="K53" s="102">
        <v>64104.72</v>
      </c>
    </row>
    <row r="54" spans="2:11" x14ac:dyDescent="0.3">
      <c r="B54" s="100" t="s">
        <v>100</v>
      </c>
      <c r="C54" s="100" t="s">
        <v>91</v>
      </c>
      <c r="D54" s="100" t="s">
        <v>92</v>
      </c>
      <c r="E54" s="100" t="s">
        <v>93</v>
      </c>
      <c r="F54" s="100" t="s">
        <v>98</v>
      </c>
      <c r="G54" s="141" t="s">
        <v>98</v>
      </c>
      <c r="H54" s="141" t="s">
        <v>157</v>
      </c>
      <c r="I54" s="101">
        <v>11321.14</v>
      </c>
      <c r="J54" s="101">
        <v>7610736.3799999999</v>
      </c>
      <c r="K54" s="102">
        <v>74774.89</v>
      </c>
    </row>
    <row r="55" spans="2:11" x14ac:dyDescent="0.3">
      <c r="B55" s="100" t="s">
        <v>100</v>
      </c>
      <c r="C55" s="100" t="s">
        <v>91</v>
      </c>
      <c r="D55" s="100" t="s">
        <v>92</v>
      </c>
      <c r="E55" s="100" t="s">
        <v>93</v>
      </c>
      <c r="F55" s="100" t="s">
        <v>98</v>
      </c>
      <c r="G55" s="141" t="s">
        <v>98</v>
      </c>
      <c r="H55" s="141" t="s">
        <v>158</v>
      </c>
      <c r="I55" s="101">
        <v>14433.54</v>
      </c>
      <c r="J55" s="101">
        <v>9696883.4900000002</v>
      </c>
      <c r="K55" s="102">
        <v>91132.5</v>
      </c>
    </row>
    <row r="56" spans="2:11" x14ac:dyDescent="0.3">
      <c r="B56" s="100" t="s">
        <v>100</v>
      </c>
      <c r="C56" s="100" t="s">
        <v>91</v>
      </c>
      <c r="D56" s="100" t="s">
        <v>92</v>
      </c>
      <c r="E56" s="100" t="s">
        <v>93</v>
      </c>
      <c r="F56" s="100" t="s">
        <v>98</v>
      </c>
      <c r="G56" s="141" t="s">
        <v>98</v>
      </c>
      <c r="H56" s="141" t="s">
        <v>159</v>
      </c>
      <c r="I56" s="101">
        <v>14133.24</v>
      </c>
      <c r="J56" s="101">
        <v>8092334.6600000001</v>
      </c>
      <c r="K56" s="102">
        <v>72246.320000000007</v>
      </c>
    </row>
    <row r="57" spans="2:11" x14ac:dyDescent="0.3">
      <c r="B57" s="100" t="s">
        <v>101</v>
      </c>
      <c r="C57" s="100" t="s">
        <v>101</v>
      </c>
      <c r="D57" s="100" t="s">
        <v>92</v>
      </c>
      <c r="E57" s="100" t="s">
        <v>93</v>
      </c>
      <c r="F57" s="100" t="s">
        <v>94</v>
      </c>
      <c r="G57" s="141" t="s">
        <v>95</v>
      </c>
      <c r="H57" s="141" t="s">
        <v>156</v>
      </c>
      <c r="I57" s="101">
        <v>90175.22</v>
      </c>
      <c r="J57" s="101">
        <v>61280906.57</v>
      </c>
      <c r="K57" s="102">
        <v>686635.45</v>
      </c>
    </row>
    <row r="58" spans="2:11" x14ac:dyDescent="0.3">
      <c r="B58" s="100" t="s">
        <v>101</v>
      </c>
      <c r="C58" s="100" t="s">
        <v>101</v>
      </c>
      <c r="D58" s="100" t="s">
        <v>92</v>
      </c>
      <c r="E58" s="100" t="s">
        <v>93</v>
      </c>
      <c r="F58" s="100" t="s">
        <v>94</v>
      </c>
      <c r="G58" s="141" t="s">
        <v>95</v>
      </c>
      <c r="H58" s="141" t="s">
        <v>157</v>
      </c>
      <c r="I58" s="101">
        <v>100344.7</v>
      </c>
      <c r="J58" s="101">
        <v>66351911.039999999</v>
      </c>
      <c r="K58" s="102">
        <v>639123.17000000004</v>
      </c>
    </row>
    <row r="59" spans="2:11" x14ac:dyDescent="0.3">
      <c r="B59" s="100" t="s">
        <v>101</v>
      </c>
      <c r="C59" s="100" t="s">
        <v>101</v>
      </c>
      <c r="D59" s="100" t="s">
        <v>92</v>
      </c>
      <c r="E59" s="100" t="s">
        <v>93</v>
      </c>
      <c r="F59" s="100" t="s">
        <v>94</v>
      </c>
      <c r="G59" s="141" t="s">
        <v>95</v>
      </c>
      <c r="H59" s="141" t="s">
        <v>158</v>
      </c>
      <c r="I59" s="101">
        <v>172004.83</v>
      </c>
      <c r="J59" s="101">
        <v>131791478.8</v>
      </c>
      <c r="K59" s="102">
        <v>1132812.54</v>
      </c>
    </row>
    <row r="60" spans="2:11" x14ac:dyDescent="0.3">
      <c r="B60" s="100" t="s">
        <v>101</v>
      </c>
      <c r="C60" s="100" t="s">
        <v>101</v>
      </c>
      <c r="D60" s="100" t="s">
        <v>92</v>
      </c>
      <c r="E60" s="100" t="s">
        <v>93</v>
      </c>
      <c r="F60" s="100" t="s">
        <v>94</v>
      </c>
      <c r="G60" s="141" t="s">
        <v>95</v>
      </c>
      <c r="H60" s="141" t="s">
        <v>159</v>
      </c>
      <c r="I60" s="101">
        <v>72104.100000000006</v>
      </c>
      <c r="J60" s="101">
        <v>43356742.380000003</v>
      </c>
      <c r="K60" s="102">
        <v>491102.07</v>
      </c>
    </row>
    <row r="61" spans="2:11" x14ac:dyDescent="0.3">
      <c r="B61" s="100" t="s">
        <v>101</v>
      </c>
      <c r="C61" s="100" t="s">
        <v>101</v>
      </c>
      <c r="D61" s="100" t="s">
        <v>92</v>
      </c>
      <c r="E61" s="100" t="s">
        <v>93</v>
      </c>
      <c r="F61" s="100" t="s">
        <v>94</v>
      </c>
      <c r="G61" s="141" t="s">
        <v>96</v>
      </c>
      <c r="H61" s="141" t="s">
        <v>156</v>
      </c>
      <c r="I61" s="101">
        <v>9708.94</v>
      </c>
      <c r="J61" s="101">
        <v>5591363.9199999999</v>
      </c>
      <c r="K61" s="102">
        <v>192035.68</v>
      </c>
    </row>
    <row r="62" spans="2:11" x14ac:dyDescent="0.3">
      <c r="B62" s="100" t="s">
        <v>101</v>
      </c>
      <c r="C62" s="100" t="s">
        <v>101</v>
      </c>
      <c r="D62" s="100" t="s">
        <v>92</v>
      </c>
      <c r="E62" s="100" t="s">
        <v>93</v>
      </c>
      <c r="F62" s="100" t="s">
        <v>94</v>
      </c>
      <c r="G62" s="141" t="s">
        <v>96</v>
      </c>
      <c r="H62" s="141" t="s">
        <v>157</v>
      </c>
      <c r="I62" s="101">
        <v>6742.11</v>
      </c>
      <c r="J62" s="101">
        <v>2879364.54</v>
      </c>
      <c r="K62" s="102">
        <v>68295.240000000005</v>
      </c>
    </row>
    <row r="63" spans="2:11" x14ac:dyDescent="0.3">
      <c r="B63" s="100" t="s">
        <v>101</v>
      </c>
      <c r="C63" s="100" t="s">
        <v>101</v>
      </c>
      <c r="D63" s="100" t="s">
        <v>92</v>
      </c>
      <c r="E63" s="100" t="s">
        <v>93</v>
      </c>
      <c r="F63" s="100" t="s">
        <v>94</v>
      </c>
      <c r="G63" s="141" t="s">
        <v>96</v>
      </c>
      <c r="H63" s="141" t="s">
        <v>158</v>
      </c>
      <c r="I63" s="101">
        <v>7122.58</v>
      </c>
      <c r="J63" s="101">
        <v>3325840.11</v>
      </c>
      <c r="K63" s="102">
        <v>73998.05</v>
      </c>
    </row>
    <row r="64" spans="2:11" x14ac:dyDescent="0.3">
      <c r="B64" s="100" t="s">
        <v>101</v>
      </c>
      <c r="C64" s="100" t="s">
        <v>101</v>
      </c>
      <c r="D64" s="100" t="s">
        <v>92</v>
      </c>
      <c r="E64" s="100" t="s">
        <v>93</v>
      </c>
      <c r="F64" s="100" t="s">
        <v>94</v>
      </c>
      <c r="G64" s="141" t="s">
        <v>96</v>
      </c>
      <c r="H64" s="141" t="s">
        <v>159</v>
      </c>
      <c r="I64" s="101">
        <v>8696.25</v>
      </c>
      <c r="J64" s="101">
        <v>2696044.32</v>
      </c>
      <c r="K64" s="102">
        <v>74031.490000000005</v>
      </c>
    </row>
    <row r="65" spans="2:11" x14ac:dyDescent="0.3">
      <c r="B65" s="100" t="s">
        <v>101</v>
      </c>
      <c r="C65" s="100" t="s">
        <v>101</v>
      </c>
      <c r="D65" s="100" t="s">
        <v>92</v>
      </c>
      <c r="E65" s="100" t="s">
        <v>93</v>
      </c>
      <c r="F65" s="100" t="s">
        <v>94</v>
      </c>
      <c r="G65" s="141" t="s">
        <v>97</v>
      </c>
      <c r="H65" s="141" t="s">
        <v>156</v>
      </c>
      <c r="I65" s="101">
        <v>5786.01</v>
      </c>
      <c r="J65" s="101">
        <v>4346711.88</v>
      </c>
      <c r="K65" s="102">
        <v>149620.04</v>
      </c>
    </row>
    <row r="66" spans="2:11" x14ac:dyDescent="0.3">
      <c r="B66" s="100" t="s">
        <v>101</v>
      </c>
      <c r="C66" s="100" t="s">
        <v>101</v>
      </c>
      <c r="D66" s="100" t="s">
        <v>92</v>
      </c>
      <c r="E66" s="100" t="s">
        <v>93</v>
      </c>
      <c r="F66" s="100" t="s">
        <v>94</v>
      </c>
      <c r="G66" s="141" t="s">
        <v>97</v>
      </c>
      <c r="H66" s="141" t="s">
        <v>157</v>
      </c>
      <c r="I66" s="101">
        <v>3630.12</v>
      </c>
      <c r="J66" s="101">
        <v>1289983.18</v>
      </c>
      <c r="K66" s="102">
        <v>21188.55</v>
      </c>
    </row>
    <row r="67" spans="2:11" x14ac:dyDescent="0.3">
      <c r="B67" s="100" t="s">
        <v>101</v>
      </c>
      <c r="C67" s="100" t="s">
        <v>101</v>
      </c>
      <c r="D67" s="100" t="s">
        <v>92</v>
      </c>
      <c r="E67" s="100" t="s">
        <v>93</v>
      </c>
      <c r="F67" s="100" t="s">
        <v>94</v>
      </c>
      <c r="G67" s="141" t="s">
        <v>97</v>
      </c>
      <c r="H67" s="141" t="s">
        <v>158</v>
      </c>
      <c r="I67" s="101">
        <v>4862.78</v>
      </c>
      <c r="J67" s="101">
        <v>1330729.1000000001</v>
      </c>
      <c r="K67" s="102">
        <v>18747.28</v>
      </c>
    </row>
    <row r="68" spans="2:11" x14ac:dyDescent="0.3">
      <c r="B68" s="100" t="s">
        <v>101</v>
      </c>
      <c r="C68" s="100" t="s">
        <v>101</v>
      </c>
      <c r="D68" s="100" t="s">
        <v>92</v>
      </c>
      <c r="E68" s="100" t="s">
        <v>93</v>
      </c>
      <c r="F68" s="100" t="s">
        <v>94</v>
      </c>
      <c r="G68" s="141" t="s">
        <v>97</v>
      </c>
      <c r="H68" s="141" t="s">
        <v>159</v>
      </c>
      <c r="I68" s="101">
        <v>4870.83</v>
      </c>
      <c r="J68" s="101">
        <v>1260497.42</v>
      </c>
      <c r="K68" s="102">
        <v>35878.86</v>
      </c>
    </row>
    <row r="69" spans="2:11" x14ac:dyDescent="0.3">
      <c r="B69" s="100" t="s">
        <v>101</v>
      </c>
      <c r="C69" s="100" t="s">
        <v>101</v>
      </c>
      <c r="D69" s="100" t="s">
        <v>92</v>
      </c>
      <c r="E69" s="100" t="s">
        <v>93</v>
      </c>
      <c r="F69" s="100" t="s">
        <v>98</v>
      </c>
      <c r="G69" s="141" t="s">
        <v>98</v>
      </c>
      <c r="H69" s="141" t="s">
        <v>156</v>
      </c>
      <c r="I69" s="101">
        <v>12876.02</v>
      </c>
      <c r="J69" s="101">
        <v>14292065.27</v>
      </c>
      <c r="K69" s="102">
        <v>130177.09</v>
      </c>
    </row>
    <row r="70" spans="2:11" x14ac:dyDescent="0.3">
      <c r="B70" s="100" t="s">
        <v>101</v>
      </c>
      <c r="C70" s="100" t="s">
        <v>101</v>
      </c>
      <c r="D70" s="100" t="s">
        <v>92</v>
      </c>
      <c r="E70" s="100" t="s">
        <v>93</v>
      </c>
      <c r="F70" s="100" t="s">
        <v>98</v>
      </c>
      <c r="G70" s="141" t="s">
        <v>98</v>
      </c>
      <c r="H70" s="141" t="s">
        <v>157</v>
      </c>
      <c r="I70" s="101">
        <v>14365.05</v>
      </c>
      <c r="J70" s="101">
        <v>15804693.41</v>
      </c>
      <c r="K70" s="102">
        <v>109795.49</v>
      </c>
    </row>
    <row r="71" spans="2:11" x14ac:dyDescent="0.3">
      <c r="B71" s="100" t="s">
        <v>101</v>
      </c>
      <c r="C71" s="100" t="s">
        <v>101</v>
      </c>
      <c r="D71" s="100" t="s">
        <v>92</v>
      </c>
      <c r="E71" s="100" t="s">
        <v>93</v>
      </c>
      <c r="F71" s="100" t="s">
        <v>98</v>
      </c>
      <c r="G71" s="141" t="s">
        <v>98</v>
      </c>
      <c r="H71" s="141" t="s">
        <v>158</v>
      </c>
      <c r="I71" s="101">
        <v>16771.97</v>
      </c>
      <c r="J71" s="101">
        <v>15748401.98</v>
      </c>
      <c r="K71" s="102">
        <v>111068.76</v>
      </c>
    </row>
    <row r="72" spans="2:11" x14ac:dyDescent="0.3">
      <c r="B72" s="100" t="s">
        <v>101</v>
      </c>
      <c r="C72" s="100" t="s">
        <v>101</v>
      </c>
      <c r="D72" s="100" t="s">
        <v>92</v>
      </c>
      <c r="E72" s="100" t="s">
        <v>93</v>
      </c>
      <c r="F72" s="100" t="s">
        <v>98</v>
      </c>
      <c r="G72" s="141" t="s">
        <v>98</v>
      </c>
      <c r="H72" s="141" t="s">
        <v>159</v>
      </c>
      <c r="I72" s="101">
        <v>15562.12</v>
      </c>
      <c r="J72" s="101">
        <v>13319533.939999999</v>
      </c>
      <c r="K72" s="102">
        <v>103474.64</v>
      </c>
    </row>
    <row r="73" spans="2:11" x14ac:dyDescent="0.3">
      <c r="B73" s="100" t="s">
        <v>28</v>
      </c>
      <c r="C73" s="100" t="s">
        <v>102</v>
      </c>
      <c r="D73" s="100" t="s">
        <v>92</v>
      </c>
      <c r="E73" s="100" t="s">
        <v>93</v>
      </c>
      <c r="F73" s="100" t="s">
        <v>94</v>
      </c>
      <c r="G73" s="141" t="s">
        <v>95</v>
      </c>
      <c r="H73" s="141" t="s">
        <v>156</v>
      </c>
      <c r="I73" s="101">
        <v>57010.82</v>
      </c>
      <c r="J73" s="101">
        <v>81080950.829999998</v>
      </c>
      <c r="K73" s="102">
        <v>661239.47</v>
      </c>
    </row>
    <row r="74" spans="2:11" x14ac:dyDescent="0.3">
      <c r="B74" s="100" t="s">
        <v>28</v>
      </c>
      <c r="C74" s="100" t="s">
        <v>102</v>
      </c>
      <c r="D74" s="100" t="s">
        <v>92</v>
      </c>
      <c r="E74" s="100" t="s">
        <v>93</v>
      </c>
      <c r="F74" s="100" t="s">
        <v>94</v>
      </c>
      <c r="G74" s="141" t="s">
        <v>95</v>
      </c>
      <c r="H74" s="141" t="s">
        <v>157</v>
      </c>
      <c r="I74" s="101">
        <v>23613.74</v>
      </c>
      <c r="J74" s="101">
        <v>27451176.670000002</v>
      </c>
      <c r="K74" s="102">
        <v>255711.85</v>
      </c>
    </row>
    <row r="75" spans="2:11" x14ac:dyDescent="0.3">
      <c r="B75" s="100" t="s">
        <v>28</v>
      </c>
      <c r="C75" s="100" t="s">
        <v>102</v>
      </c>
      <c r="D75" s="100" t="s">
        <v>92</v>
      </c>
      <c r="E75" s="100" t="s">
        <v>93</v>
      </c>
      <c r="F75" s="100" t="s">
        <v>94</v>
      </c>
      <c r="G75" s="141" t="s">
        <v>95</v>
      </c>
      <c r="H75" s="141" t="s">
        <v>158</v>
      </c>
      <c r="I75" s="101">
        <v>18137.73</v>
      </c>
      <c r="J75" s="101">
        <v>23579711.920000002</v>
      </c>
      <c r="K75" s="102">
        <v>218666.38</v>
      </c>
    </row>
    <row r="76" spans="2:11" x14ac:dyDescent="0.3">
      <c r="B76" s="100" t="s">
        <v>28</v>
      </c>
      <c r="C76" s="100" t="s">
        <v>102</v>
      </c>
      <c r="D76" s="100" t="s">
        <v>92</v>
      </c>
      <c r="E76" s="100" t="s">
        <v>93</v>
      </c>
      <c r="F76" s="100" t="s">
        <v>94</v>
      </c>
      <c r="G76" s="141" t="s">
        <v>95</v>
      </c>
      <c r="H76" s="141" t="s">
        <v>159</v>
      </c>
      <c r="I76" s="101">
        <v>34791.49</v>
      </c>
      <c r="J76" s="101">
        <v>42082258.549999997</v>
      </c>
      <c r="K76" s="102">
        <v>363513.61</v>
      </c>
    </row>
    <row r="77" spans="2:11" x14ac:dyDescent="0.3">
      <c r="B77" s="100" t="s">
        <v>28</v>
      </c>
      <c r="C77" s="100" t="s">
        <v>102</v>
      </c>
      <c r="D77" s="100" t="s">
        <v>92</v>
      </c>
      <c r="E77" s="100" t="s">
        <v>93</v>
      </c>
      <c r="F77" s="100" t="s">
        <v>94</v>
      </c>
      <c r="G77" s="141" t="s">
        <v>96</v>
      </c>
      <c r="H77" s="141" t="s">
        <v>156</v>
      </c>
      <c r="I77" s="101">
        <v>18186.830000000002</v>
      </c>
      <c r="J77" s="101">
        <v>17660081.960000001</v>
      </c>
      <c r="K77" s="102">
        <v>386779.51</v>
      </c>
    </row>
    <row r="78" spans="2:11" x14ac:dyDescent="0.3">
      <c r="B78" s="100" t="s">
        <v>28</v>
      </c>
      <c r="C78" s="100" t="s">
        <v>102</v>
      </c>
      <c r="D78" s="100" t="s">
        <v>92</v>
      </c>
      <c r="E78" s="100" t="s">
        <v>93</v>
      </c>
      <c r="F78" s="100" t="s">
        <v>94</v>
      </c>
      <c r="G78" s="141" t="s">
        <v>96</v>
      </c>
      <c r="H78" s="141" t="s">
        <v>157</v>
      </c>
      <c r="I78" s="101">
        <v>13262.18</v>
      </c>
      <c r="J78" s="101">
        <v>11310979.130000001</v>
      </c>
      <c r="K78" s="102">
        <v>256709.61</v>
      </c>
    </row>
    <row r="79" spans="2:11" x14ac:dyDescent="0.3">
      <c r="B79" s="100" t="s">
        <v>28</v>
      </c>
      <c r="C79" s="100" t="s">
        <v>102</v>
      </c>
      <c r="D79" s="100" t="s">
        <v>92</v>
      </c>
      <c r="E79" s="100" t="s">
        <v>93</v>
      </c>
      <c r="F79" s="100" t="s">
        <v>94</v>
      </c>
      <c r="G79" s="141" t="s">
        <v>96</v>
      </c>
      <c r="H79" s="141" t="s">
        <v>158</v>
      </c>
      <c r="I79" s="101">
        <v>15076.96</v>
      </c>
      <c r="J79" s="101">
        <v>11975406.59</v>
      </c>
      <c r="K79" s="102">
        <v>264729.01</v>
      </c>
    </row>
    <row r="80" spans="2:11" x14ac:dyDescent="0.3">
      <c r="B80" s="100" t="s">
        <v>28</v>
      </c>
      <c r="C80" s="100" t="s">
        <v>102</v>
      </c>
      <c r="D80" s="100" t="s">
        <v>92</v>
      </c>
      <c r="E80" s="100" t="s">
        <v>93</v>
      </c>
      <c r="F80" s="100" t="s">
        <v>94</v>
      </c>
      <c r="G80" s="141" t="s">
        <v>96</v>
      </c>
      <c r="H80" s="141" t="s">
        <v>159</v>
      </c>
      <c r="I80" s="101">
        <v>14596.81</v>
      </c>
      <c r="J80" s="101">
        <v>10949100</v>
      </c>
      <c r="K80" s="102">
        <v>223745.47</v>
      </c>
    </row>
    <row r="81" spans="2:11" x14ac:dyDescent="0.3">
      <c r="B81" s="100" t="s">
        <v>28</v>
      </c>
      <c r="C81" s="100" t="s">
        <v>102</v>
      </c>
      <c r="D81" s="100" t="s">
        <v>92</v>
      </c>
      <c r="E81" s="100" t="s">
        <v>93</v>
      </c>
      <c r="F81" s="100" t="s">
        <v>94</v>
      </c>
      <c r="G81" s="141" t="s">
        <v>97</v>
      </c>
      <c r="H81" s="141" t="s">
        <v>156</v>
      </c>
      <c r="I81" s="101">
        <v>3418.73</v>
      </c>
      <c r="J81" s="101">
        <v>2367439.88</v>
      </c>
      <c r="K81" s="102">
        <v>61716.25</v>
      </c>
    </row>
    <row r="82" spans="2:11" x14ac:dyDescent="0.3">
      <c r="B82" s="100" t="s">
        <v>28</v>
      </c>
      <c r="C82" s="100" t="s">
        <v>102</v>
      </c>
      <c r="D82" s="100" t="s">
        <v>92</v>
      </c>
      <c r="E82" s="100" t="s">
        <v>93</v>
      </c>
      <c r="F82" s="100" t="s">
        <v>94</v>
      </c>
      <c r="G82" s="141" t="s">
        <v>97</v>
      </c>
      <c r="H82" s="141" t="s">
        <v>157</v>
      </c>
      <c r="I82" s="101">
        <v>3678.78</v>
      </c>
      <c r="J82" s="101">
        <v>4149708.3</v>
      </c>
      <c r="K82" s="102">
        <v>140107.19</v>
      </c>
    </row>
    <row r="83" spans="2:11" x14ac:dyDescent="0.3">
      <c r="B83" s="100" t="s">
        <v>28</v>
      </c>
      <c r="C83" s="100" t="s">
        <v>102</v>
      </c>
      <c r="D83" s="100" t="s">
        <v>92</v>
      </c>
      <c r="E83" s="100" t="s">
        <v>93</v>
      </c>
      <c r="F83" s="100" t="s">
        <v>94</v>
      </c>
      <c r="G83" s="141" t="s">
        <v>97</v>
      </c>
      <c r="H83" s="141" t="s">
        <v>158</v>
      </c>
      <c r="I83" s="101">
        <v>2917.18</v>
      </c>
      <c r="J83" s="101">
        <v>3245223.82</v>
      </c>
      <c r="K83" s="102">
        <v>147518.76</v>
      </c>
    </row>
    <row r="84" spans="2:11" x14ac:dyDescent="0.3">
      <c r="B84" s="100" t="s">
        <v>28</v>
      </c>
      <c r="C84" s="100" t="s">
        <v>102</v>
      </c>
      <c r="D84" s="100" t="s">
        <v>92</v>
      </c>
      <c r="E84" s="100" t="s">
        <v>93</v>
      </c>
      <c r="F84" s="100" t="s">
        <v>94</v>
      </c>
      <c r="G84" s="141" t="s">
        <v>97</v>
      </c>
      <c r="H84" s="141" t="s">
        <v>159</v>
      </c>
      <c r="I84" s="101">
        <v>6096.82</v>
      </c>
      <c r="J84" s="101">
        <v>5070914.58</v>
      </c>
      <c r="K84" s="102">
        <v>328642.74</v>
      </c>
    </row>
    <row r="85" spans="2:11" x14ac:dyDescent="0.3">
      <c r="B85" s="100" t="s">
        <v>28</v>
      </c>
      <c r="C85" s="100" t="s">
        <v>102</v>
      </c>
      <c r="D85" s="100" t="s">
        <v>92</v>
      </c>
      <c r="E85" s="100" t="s">
        <v>93</v>
      </c>
      <c r="F85" s="100" t="s">
        <v>98</v>
      </c>
      <c r="G85" s="141" t="s">
        <v>98</v>
      </c>
      <c r="H85" s="141" t="s">
        <v>156</v>
      </c>
      <c r="I85" s="101">
        <v>9572.9500000000007</v>
      </c>
      <c r="J85" s="101">
        <v>13199059.18</v>
      </c>
      <c r="K85" s="102">
        <v>94294.13</v>
      </c>
    </row>
    <row r="86" spans="2:11" x14ac:dyDescent="0.3">
      <c r="B86" s="100" t="s">
        <v>28</v>
      </c>
      <c r="C86" s="100" t="s">
        <v>102</v>
      </c>
      <c r="D86" s="100" t="s">
        <v>92</v>
      </c>
      <c r="E86" s="100" t="s">
        <v>93</v>
      </c>
      <c r="F86" s="100" t="s">
        <v>98</v>
      </c>
      <c r="G86" s="141" t="s">
        <v>98</v>
      </c>
      <c r="H86" s="141" t="s">
        <v>157</v>
      </c>
      <c r="I86" s="101">
        <v>12844.25</v>
      </c>
      <c r="J86" s="101">
        <v>17144266.219999999</v>
      </c>
      <c r="K86" s="102">
        <v>122008.44</v>
      </c>
    </row>
    <row r="87" spans="2:11" x14ac:dyDescent="0.3">
      <c r="B87" s="100" t="s">
        <v>28</v>
      </c>
      <c r="C87" s="100" t="s">
        <v>102</v>
      </c>
      <c r="D87" s="100" t="s">
        <v>92</v>
      </c>
      <c r="E87" s="100" t="s">
        <v>93</v>
      </c>
      <c r="F87" s="100" t="s">
        <v>98</v>
      </c>
      <c r="G87" s="141" t="s">
        <v>98</v>
      </c>
      <c r="H87" s="141" t="s">
        <v>158</v>
      </c>
      <c r="I87" s="101">
        <v>9717.11</v>
      </c>
      <c r="J87" s="101">
        <v>13154716.779999999</v>
      </c>
      <c r="K87" s="102">
        <v>81581.740000000005</v>
      </c>
    </row>
    <row r="88" spans="2:11" x14ac:dyDescent="0.3">
      <c r="B88" s="100" t="s">
        <v>28</v>
      </c>
      <c r="C88" s="100" t="s">
        <v>102</v>
      </c>
      <c r="D88" s="100" t="s">
        <v>92</v>
      </c>
      <c r="E88" s="100" t="s">
        <v>93</v>
      </c>
      <c r="F88" s="100" t="s">
        <v>98</v>
      </c>
      <c r="G88" s="141" t="s">
        <v>98</v>
      </c>
      <c r="H88" s="141" t="s">
        <v>159</v>
      </c>
      <c r="I88" s="101">
        <v>16407.240000000002</v>
      </c>
      <c r="J88" s="101">
        <v>17252700.82</v>
      </c>
      <c r="K88" s="102">
        <v>135409.13</v>
      </c>
    </row>
    <row r="89" spans="2:11" x14ac:dyDescent="0.3">
      <c r="B89" s="100" t="s">
        <v>103</v>
      </c>
      <c r="C89" s="100" t="s">
        <v>102</v>
      </c>
      <c r="D89" s="100" t="s">
        <v>92</v>
      </c>
      <c r="E89" s="100" t="s">
        <v>93</v>
      </c>
      <c r="F89" s="100" t="s">
        <v>94</v>
      </c>
      <c r="G89" s="141" t="s">
        <v>95</v>
      </c>
      <c r="H89" s="141" t="s">
        <v>156</v>
      </c>
      <c r="I89" s="101">
        <v>4801.38</v>
      </c>
      <c r="J89" s="101">
        <v>4490636.59</v>
      </c>
      <c r="K89" s="102">
        <v>61331.43</v>
      </c>
    </row>
    <row r="90" spans="2:11" x14ac:dyDescent="0.3">
      <c r="B90" s="100" t="s">
        <v>103</v>
      </c>
      <c r="C90" s="100" t="s">
        <v>102</v>
      </c>
      <c r="D90" s="100" t="s">
        <v>92</v>
      </c>
      <c r="E90" s="100" t="s">
        <v>93</v>
      </c>
      <c r="F90" s="100" t="s">
        <v>94</v>
      </c>
      <c r="G90" s="141" t="s">
        <v>95</v>
      </c>
      <c r="H90" s="141" t="s">
        <v>157</v>
      </c>
      <c r="I90" s="101">
        <v>4875.03</v>
      </c>
      <c r="J90" s="101">
        <v>5038948.5</v>
      </c>
      <c r="K90" s="102">
        <v>68788.539999999994</v>
      </c>
    </row>
    <row r="91" spans="2:11" x14ac:dyDescent="0.3">
      <c r="B91" s="100" t="s">
        <v>103</v>
      </c>
      <c r="C91" s="100" t="s">
        <v>102</v>
      </c>
      <c r="D91" s="100" t="s">
        <v>92</v>
      </c>
      <c r="E91" s="100" t="s">
        <v>93</v>
      </c>
      <c r="F91" s="100" t="s">
        <v>94</v>
      </c>
      <c r="G91" s="141" t="s">
        <v>95</v>
      </c>
      <c r="H91" s="141" t="s">
        <v>158</v>
      </c>
      <c r="I91" s="101">
        <v>4946.5</v>
      </c>
      <c r="J91" s="101">
        <v>3415584.63</v>
      </c>
      <c r="K91" s="102">
        <v>45540.93</v>
      </c>
    </row>
    <row r="92" spans="2:11" x14ac:dyDescent="0.3">
      <c r="B92" s="100" t="s">
        <v>103</v>
      </c>
      <c r="C92" s="100" t="s">
        <v>102</v>
      </c>
      <c r="D92" s="100" t="s">
        <v>92</v>
      </c>
      <c r="E92" s="100" t="s">
        <v>93</v>
      </c>
      <c r="F92" s="100" t="s">
        <v>94</v>
      </c>
      <c r="G92" s="141" t="s">
        <v>95</v>
      </c>
      <c r="H92" s="141" t="s">
        <v>159</v>
      </c>
      <c r="I92" s="101">
        <v>4294.1899999999996</v>
      </c>
      <c r="J92" s="101">
        <v>3400736.58</v>
      </c>
      <c r="K92" s="102">
        <v>64932.76</v>
      </c>
    </row>
    <row r="93" spans="2:11" x14ac:dyDescent="0.3">
      <c r="B93" s="100" t="s">
        <v>103</v>
      </c>
      <c r="C93" s="100" t="s">
        <v>102</v>
      </c>
      <c r="D93" s="100" t="s">
        <v>92</v>
      </c>
      <c r="E93" s="100" t="s">
        <v>93</v>
      </c>
      <c r="F93" s="100" t="s">
        <v>94</v>
      </c>
      <c r="G93" s="141" t="s">
        <v>96</v>
      </c>
      <c r="H93" s="141" t="s">
        <v>156</v>
      </c>
      <c r="I93" s="101">
        <v>2028.82</v>
      </c>
      <c r="J93" s="101">
        <v>1305063.75</v>
      </c>
      <c r="K93" s="102">
        <v>53266.65</v>
      </c>
    </row>
    <row r="94" spans="2:11" x14ac:dyDescent="0.3">
      <c r="B94" s="100" t="s">
        <v>103</v>
      </c>
      <c r="C94" s="100" t="s">
        <v>102</v>
      </c>
      <c r="D94" s="100" t="s">
        <v>92</v>
      </c>
      <c r="E94" s="100" t="s">
        <v>93</v>
      </c>
      <c r="F94" s="100" t="s">
        <v>94</v>
      </c>
      <c r="G94" s="141" t="s">
        <v>96</v>
      </c>
      <c r="H94" s="141" t="s">
        <v>157</v>
      </c>
      <c r="I94" s="101">
        <v>2549.87</v>
      </c>
      <c r="J94" s="101">
        <v>1537622.2</v>
      </c>
      <c r="K94" s="102">
        <v>55004.88</v>
      </c>
    </row>
    <row r="95" spans="2:11" x14ac:dyDescent="0.3">
      <c r="B95" s="100" t="s">
        <v>103</v>
      </c>
      <c r="C95" s="100" t="s">
        <v>102</v>
      </c>
      <c r="D95" s="100" t="s">
        <v>92</v>
      </c>
      <c r="E95" s="100" t="s">
        <v>93</v>
      </c>
      <c r="F95" s="100" t="s">
        <v>94</v>
      </c>
      <c r="G95" s="141" t="s">
        <v>96</v>
      </c>
      <c r="H95" s="141" t="s">
        <v>158</v>
      </c>
      <c r="I95" s="101">
        <v>2885.72</v>
      </c>
      <c r="J95" s="101">
        <v>1977529.48</v>
      </c>
      <c r="K95" s="102">
        <v>47324.67</v>
      </c>
    </row>
    <row r="96" spans="2:11" x14ac:dyDescent="0.3">
      <c r="B96" s="100" t="s">
        <v>103</v>
      </c>
      <c r="C96" s="100" t="s">
        <v>102</v>
      </c>
      <c r="D96" s="100" t="s">
        <v>92</v>
      </c>
      <c r="E96" s="100" t="s">
        <v>93</v>
      </c>
      <c r="F96" s="100" t="s">
        <v>94</v>
      </c>
      <c r="G96" s="141" t="s">
        <v>96</v>
      </c>
      <c r="H96" s="141" t="s">
        <v>159</v>
      </c>
      <c r="I96" s="101">
        <v>2986.93</v>
      </c>
      <c r="J96" s="101">
        <v>1597276.93</v>
      </c>
      <c r="K96" s="102">
        <v>40156.370000000003</v>
      </c>
    </row>
    <row r="97" spans="2:11" x14ac:dyDescent="0.3">
      <c r="B97" s="100" t="s">
        <v>103</v>
      </c>
      <c r="C97" s="100" t="s">
        <v>102</v>
      </c>
      <c r="D97" s="100" t="s">
        <v>92</v>
      </c>
      <c r="E97" s="100" t="s">
        <v>93</v>
      </c>
      <c r="F97" s="100" t="s">
        <v>94</v>
      </c>
      <c r="G97" s="141" t="s">
        <v>97</v>
      </c>
      <c r="H97" s="141" t="s">
        <v>156</v>
      </c>
      <c r="I97" s="101">
        <v>566.24</v>
      </c>
      <c r="J97" s="101">
        <v>470921.48</v>
      </c>
      <c r="K97" s="102">
        <v>23354.39</v>
      </c>
    </row>
    <row r="98" spans="2:11" x14ac:dyDescent="0.3">
      <c r="B98" s="100" t="s">
        <v>103</v>
      </c>
      <c r="C98" s="100" t="s">
        <v>102</v>
      </c>
      <c r="D98" s="100" t="s">
        <v>92</v>
      </c>
      <c r="E98" s="100" t="s">
        <v>93</v>
      </c>
      <c r="F98" s="100" t="s">
        <v>94</v>
      </c>
      <c r="G98" s="141" t="s">
        <v>97</v>
      </c>
      <c r="H98" s="141" t="s">
        <v>157</v>
      </c>
      <c r="I98" s="101">
        <v>724.03</v>
      </c>
      <c r="J98" s="101">
        <v>422382.57</v>
      </c>
      <c r="K98" s="102">
        <v>12615.59</v>
      </c>
    </row>
    <row r="99" spans="2:11" x14ac:dyDescent="0.3">
      <c r="B99" s="100" t="s">
        <v>103</v>
      </c>
      <c r="C99" s="100" t="s">
        <v>102</v>
      </c>
      <c r="D99" s="100" t="s">
        <v>92</v>
      </c>
      <c r="E99" s="100" t="s">
        <v>93</v>
      </c>
      <c r="F99" s="100" t="s">
        <v>94</v>
      </c>
      <c r="G99" s="141" t="s">
        <v>97</v>
      </c>
      <c r="H99" s="141" t="s">
        <v>158</v>
      </c>
      <c r="I99" s="101">
        <v>1318.53</v>
      </c>
      <c r="J99" s="101">
        <v>1952612.51</v>
      </c>
      <c r="K99" s="102">
        <v>85405.23</v>
      </c>
    </row>
    <row r="100" spans="2:11" x14ac:dyDescent="0.3">
      <c r="B100" s="100" t="s">
        <v>103</v>
      </c>
      <c r="C100" s="100" t="s">
        <v>102</v>
      </c>
      <c r="D100" s="100" t="s">
        <v>92</v>
      </c>
      <c r="E100" s="100" t="s">
        <v>93</v>
      </c>
      <c r="F100" s="100" t="s">
        <v>94</v>
      </c>
      <c r="G100" s="141" t="s">
        <v>97</v>
      </c>
      <c r="H100" s="141" t="s">
        <v>159</v>
      </c>
      <c r="I100" s="101">
        <v>1320.76</v>
      </c>
      <c r="J100" s="101">
        <v>924152.11</v>
      </c>
      <c r="K100" s="102">
        <v>39529.519999999997</v>
      </c>
    </row>
    <row r="101" spans="2:11" x14ac:dyDescent="0.3">
      <c r="B101" s="100" t="s">
        <v>103</v>
      </c>
      <c r="C101" s="100" t="s">
        <v>102</v>
      </c>
      <c r="D101" s="100" t="s">
        <v>92</v>
      </c>
      <c r="E101" s="100" t="s">
        <v>93</v>
      </c>
      <c r="F101" s="100" t="s">
        <v>98</v>
      </c>
      <c r="G101" s="141" t="s">
        <v>98</v>
      </c>
      <c r="H101" s="141" t="s">
        <v>156</v>
      </c>
      <c r="I101" s="101">
        <v>3919.44</v>
      </c>
      <c r="J101" s="101">
        <v>6313888.4500000002</v>
      </c>
      <c r="K101" s="102">
        <v>42424.18</v>
      </c>
    </row>
    <row r="102" spans="2:11" x14ac:dyDescent="0.3">
      <c r="B102" s="100" t="s">
        <v>103</v>
      </c>
      <c r="C102" s="100" t="s">
        <v>102</v>
      </c>
      <c r="D102" s="100" t="s">
        <v>92</v>
      </c>
      <c r="E102" s="100" t="s">
        <v>93</v>
      </c>
      <c r="F102" s="100" t="s">
        <v>98</v>
      </c>
      <c r="G102" s="141" t="s">
        <v>98</v>
      </c>
      <c r="H102" s="141" t="s">
        <v>157</v>
      </c>
      <c r="I102" s="101">
        <v>5248.31</v>
      </c>
      <c r="J102" s="101">
        <v>7013449.6399999997</v>
      </c>
      <c r="K102" s="102">
        <v>46937.22</v>
      </c>
    </row>
    <row r="103" spans="2:11" x14ac:dyDescent="0.3">
      <c r="B103" s="100" t="s">
        <v>103</v>
      </c>
      <c r="C103" s="100" t="s">
        <v>102</v>
      </c>
      <c r="D103" s="100" t="s">
        <v>92</v>
      </c>
      <c r="E103" s="100" t="s">
        <v>93</v>
      </c>
      <c r="F103" s="100" t="s">
        <v>98</v>
      </c>
      <c r="G103" s="141" t="s">
        <v>98</v>
      </c>
      <c r="H103" s="141" t="s">
        <v>158</v>
      </c>
      <c r="I103" s="101">
        <v>4055.15</v>
      </c>
      <c r="J103" s="101">
        <v>5080977.62</v>
      </c>
      <c r="K103" s="102">
        <v>34524.769999999997</v>
      </c>
    </row>
    <row r="104" spans="2:11" x14ac:dyDescent="0.3">
      <c r="B104" s="100" t="s">
        <v>103</v>
      </c>
      <c r="C104" s="100" t="s">
        <v>102</v>
      </c>
      <c r="D104" s="100" t="s">
        <v>92</v>
      </c>
      <c r="E104" s="100" t="s">
        <v>93</v>
      </c>
      <c r="F104" s="100" t="s">
        <v>98</v>
      </c>
      <c r="G104" s="141" t="s">
        <v>98</v>
      </c>
      <c r="H104" s="141" t="s">
        <v>159</v>
      </c>
      <c r="I104" s="101">
        <v>6295.55</v>
      </c>
      <c r="J104" s="101">
        <v>6198285.5499999998</v>
      </c>
      <c r="K104" s="102">
        <v>48452.52</v>
      </c>
    </row>
    <row r="105" spans="2:11" x14ac:dyDescent="0.3">
      <c r="B105" s="100" t="s">
        <v>104</v>
      </c>
      <c r="C105" s="100" t="s">
        <v>102</v>
      </c>
      <c r="D105" s="100" t="s">
        <v>92</v>
      </c>
      <c r="E105" s="100" t="s">
        <v>93</v>
      </c>
      <c r="F105" s="100" t="s">
        <v>94</v>
      </c>
      <c r="G105" s="141" t="s">
        <v>95</v>
      </c>
      <c r="H105" s="141" t="s">
        <v>156</v>
      </c>
      <c r="I105" s="101">
        <v>14187.34</v>
      </c>
      <c r="J105" s="101">
        <v>17418569.09</v>
      </c>
      <c r="K105" s="102">
        <v>199975.47</v>
      </c>
    </row>
    <row r="106" spans="2:11" x14ac:dyDescent="0.3">
      <c r="B106" s="100" t="s">
        <v>104</v>
      </c>
      <c r="C106" s="100" t="s">
        <v>102</v>
      </c>
      <c r="D106" s="100" t="s">
        <v>92</v>
      </c>
      <c r="E106" s="100" t="s">
        <v>93</v>
      </c>
      <c r="F106" s="100" t="s">
        <v>94</v>
      </c>
      <c r="G106" s="141" t="s">
        <v>95</v>
      </c>
      <c r="H106" s="141" t="s">
        <v>157</v>
      </c>
      <c r="I106" s="101">
        <v>3913.51</v>
      </c>
      <c r="J106" s="101">
        <v>4259862.87</v>
      </c>
      <c r="K106" s="102">
        <v>65418.3</v>
      </c>
    </row>
    <row r="107" spans="2:11" x14ac:dyDescent="0.3">
      <c r="B107" s="100" t="s">
        <v>104</v>
      </c>
      <c r="C107" s="100" t="s">
        <v>102</v>
      </c>
      <c r="D107" s="100" t="s">
        <v>92</v>
      </c>
      <c r="E107" s="100" t="s">
        <v>93</v>
      </c>
      <c r="F107" s="100" t="s">
        <v>94</v>
      </c>
      <c r="G107" s="141" t="s">
        <v>95</v>
      </c>
      <c r="H107" s="141" t="s">
        <v>158</v>
      </c>
      <c r="I107" s="101">
        <v>2610.21</v>
      </c>
      <c r="J107" s="101">
        <v>3320443.37</v>
      </c>
      <c r="K107" s="102">
        <v>32530.23</v>
      </c>
    </row>
    <row r="108" spans="2:11" x14ac:dyDescent="0.3">
      <c r="B108" s="100" t="s">
        <v>104</v>
      </c>
      <c r="C108" s="100" t="s">
        <v>102</v>
      </c>
      <c r="D108" s="100" t="s">
        <v>92</v>
      </c>
      <c r="E108" s="100" t="s">
        <v>93</v>
      </c>
      <c r="F108" s="100" t="s">
        <v>94</v>
      </c>
      <c r="G108" s="141" t="s">
        <v>95</v>
      </c>
      <c r="H108" s="141" t="s">
        <v>159</v>
      </c>
      <c r="I108" s="101">
        <v>7701.35</v>
      </c>
      <c r="J108" s="101">
        <v>7540020.29</v>
      </c>
      <c r="K108" s="102">
        <v>104172.58</v>
      </c>
    </row>
    <row r="109" spans="2:11" x14ac:dyDescent="0.3">
      <c r="B109" s="100" t="s">
        <v>104</v>
      </c>
      <c r="C109" s="100" t="s">
        <v>102</v>
      </c>
      <c r="D109" s="100" t="s">
        <v>92</v>
      </c>
      <c r="E109" s="100" t="s">
        <v>93</v>
      </c>
      <c r="F109" s="100" t="s">
        <v>94</v>
      </c>
      <c r="G109" s="141" t="s">
        <v>96</v>
      </c>
      <c r="H109" s="141" t="s">
        <v>156</v>
      </c>
      <c r="I109" s="101">
        <v>5568.13</v>
      </c>
      <c r="J109" s="101">
        <v>5473738.6500000004</v>
      </c>
      <c r="K109" s="102">
        <v>175363.17</v>
      </c>
    </row>
    <row r="110" spans="2:11" x14ac:dyDescent="0.3">
      <c r="B110" s="100" t="s">
        <v>104</v>
      </c>
      <c r="C110" s="100" t="s">
        <v>102</v>
      </c>
      <c r="D110" s="100" t="s">
        <v>92</v>
      </c>
      <c r="E110" s="100" t="s">
        <v>93</v>
      </c>
      <c r="F110" s="100" t="s">
        <v>94</v>
      </c>
      <c r="G110" s="141" t="s">
        <v>96</v>
      </c>
      <c r="H110" s="141" t="s">
        <v>157</v>
      </c>
      <c r="I110" s="101">
        <v>3009.28</v>
      </c>
      <c r="J110" s="101">
        <v>3339216.72</v>
      </c>
      <c r="K110" s="102">
        <v>152790.63</v>
      </c>
    </row>
    <row r="111" spans="2:11" x14ac:dyDescent="0.3">
      <c r="B111" s="100" t="s">
        <v>104</v>
      </c>
      <c r="C111" s="100" t="s">
        <v>102</v>
      </c>
      <c r="D111" s="100" t="s">
        <v>92</v>
      </c>
      <c r="E111" s="100" t="s">
        <v>93</v>
      </c>
      <c r="F111" s="100" t="s">
        <v>94</v>
      </c>
      <c r="G111" s="141" t="s">
        <v>96</v>
      </c>
      <c r="H111" s="141" t="s">
        <v>158</v>
      </c>
      <c r="I111" s="101">
        <v>2665.87</v>
      </c>
      <c r="J111" s="101">
        <v>1950311</v>
      </c>
      <c r="K111" s="102">
        <v>49795.48</v>
      </c>
    </row>
    <row r="112" spans="2:11" x14ac:dyDescent="0.3">
      <c r="B112" s="100" t="s">
        <v>104</v>
      </c>
      <c r="C112" s="100" t="s">
        <v>102</v>
      </c>
      <c r="D112" s="100" t="s">
        <v>92</v>
      </c>
      <c r="E112" s="100" t="s">
        <v>93</v>
      </c>
      <c r="F112" s="100" t="s">
        <v>94</v>
      </c>
      <c r="G112" s="141" t="s">
        <v>96</v>
      </c>
      <c r="H112" s="141" t="s">
        <v>159</v>
      </c>
      <c r="I112" s="101">
        <v>2923.8</v>
      </c>
      <c r="J112" s="101">
        <v>2051236.75</v>
      </c>
      <c r="K112" s="102">
        <v>55488.46</v>
      </c>
    </row>
    <row r="113" spans="2:11" x14ac:dyDescent="0.3">
      <c r="B113" s="100" t="s">
        <v>104</v>
      </c>
      <c r="C113" s="100" t="s">
        <v>102</v>
      </c>
      <c r="D113" s="100" t="s">
        <v>92</v>
      </c>
      <c r="E113" s="100" t="s">
        <v>93</v>
      </c>
      <c r="F113" s="100" t="s">
        <v>94</v>
      </c>
      <c r="G113" s="141" t="s">
        <v>97</v>
      </c>
      <c r="H113" s="141" t="s">
        <v>156</v>
      </c>
      <c r="I113" s="101">
        <v>558.13</v>
      </c>
      <c r="J113" s="101">
        <v>767196.37</v>
      </c>
      <c r="K113" s="102">
        <v>5333.97</v>
      </c>
    </row>
    <row r="114" spans="2:11" x14ac:dyDescent="0.3">
      <c r="B114" s="100" t="s">
        <v>104</v>
      </c>
      <c r="C114" s="100" t="s">
        <v>102</v>
      </c>
      <c r="D114" s="100" t="s">
        <v>92</v>
      </c>
      <c r="E114" s="100" t="s">
        <v>93</v>
      </c>
      <c r="F114" s="100" t="s">
        <v>94</v>
      </c>
      <c r="G114" s="141" t="s">
        <v>97</v>
      </c>
      <c r="H114" s="141" t="s">
        <v>157</v>
      </c>
      <c r="I114" s="101">
        <v>475.16</v>
      </c>
      <c r="J114" s="101">
        <v>334621.56</v>
      </c>
      <c r="K114" s="102">
        <v>15408.72</v>
      </c>
    </row>
    <row r="115" spans="2:11" x14ac:dyDescent="0.3">
      <c r="B115" s="100" t="s">
        <v>104</v>
      </c>
      <c r="C115" s="100" t="s">
        <v>102</v>
      </c>
      <c r="D115" s="100" t="s">
        <v>92</v>
      </c>
      <c r="E115" s="100" t="s">
        <v>93</v>
      </c>
      <c r="F115" s="100" t="s">
        <v>94</v>
      </c>
      <c r="G115" s="141" t="s">
        <v>97</v>
      </c>
      <c r="H115" s="141" t="s">
        <v>158</v>
      </c>
      <c r="I115" s="101">
        <v>321.62</v>
      </c>
      <c r="J115" s="101">
        <v>282391.13</v>
      </c>
      <c r="K115" s="102">
        <v>15747.07</v>
      </c>
    </row>
    <row r="116" spans="2:11" x14ac:dyDescent="0.3">
      <c r="B116" s="100" t="s">
        <v>104</v>
      </c>
      <c r="C116" s="100" t="s">
        <v>102</v>
      </c>
      <c r="D116" s="100" t="s">
        <v>92</v>
      </c>
      <c r="E116" s="100" t="s">
        <v>93</v>
      </c>
      <c r="F116" s="100" t="s">
        <v>94</v>
      </c>
      <c r="G116" s="141" t="s">
        <v>97</v>
      </c>
      <c r="H116" s="141" t="s">
        <v>159</v>
      </c>
      <c r="I116" s="101">
        <v>828.41</v>
      </c>
      <c r="J116" s="101">
        <v>386240.29</v>
      </c>
      <c r="K116" s="102">
        <v>9955.2099999999991</v>
      </c>
    </row>
    <row r="117" spans="2:11" x14ac:dyDescent="0.3">
      <c r="B117" s="100" t="s">
        <v>104</v>
      </c>
      <c r="C117" s="100" t="s">
        <v>102</v>
      </c>
      <c r="D117" s="100" t="s">
        <v>92</v>
      </c>
      <c r="E117" s="100" t="s">
        <v>93</v>
      </c>
      <c r="F117" s="100" t="s">
        <v>98</v>
      </c>
      <c r="G117" s="141" t="s">
        <v>98</v>
      </c>
      <c r="H117" s="141" t="s">
        <v>156</v>
      </c>
      <c r="I117" s="101">
        <v>1828.43</v>
      </c>
      <c r="J117" s="101">
        <v>2640176.04</v>
      </c>
      <c r="K117" s="102">
        <v>19372.73</v>
      </c>
    </row>
    <row r="118" spans="2:11" x14ac:dyDescent="0.3">
      <c r="B118" s="100" t="s">
        <v>104</v>
      </c>
      <c r="C118" s="100" t="s">
        <v>102</v>
      </c>
      <c r="D118" s="100" t="s">
        <v>92</v>
      </c>
      <c r="E118" s="100" t="s">
        <v>93</v>
      </c>
      <c r="F118" s="100" t="s">
        <v>98</v>
      </c>
      <c r="G118" s="141" t="s">
        <v>98</v>
      </c>
      <c r="H118" s="141" t="s">
        <v>157</v>
      </c>
      <c r="I118" s="101">
        <v>1413.11</v>
      </c>
      <c r="J118" s="101">
        <v>1904911.57</v>
      </c>
      <c r="K118" s="102">
        <v>14468.91</v>
      </c>
    </row>
    <row r="119" spans="2:11" x14ac:dyDescent="0.3">
      <c r="B119" s="100" t="s">
        <v>104</v>
      </c>
      <c r="C119" s="100" t="s">
        <v>102</v>
      </c>
      <c r="D119" s="100" t="s">
        <v>92</v>
      </c>
      <c r="E119" s="100" t="s">
        <v>93</v>
      </c>
      <c r="F119" s="100" t="s">
        <v>98</v>
      </c>
      <c r="G119" s="141" t="s">
        <v>98</v>
      </c>
      <c r="H119" s="141" t="s">
        <v>158</v>
      </c>
      <c r="I119" s="101">
        <v>1671.01</v>
      </c>
      <c r="J119" s="101">
        <v>2831168.7</v>
      </c>
      <c r="K119" s="102">
        <v>18361.080000000002</v>
      </c>
    </row>
    <row r="120" spans="2:11" x14ac:dyDescent="0.3">
      <c r="B120" s="100" t="s">
        <v>104</v>
      </c>
      <c r="C120" s="100" t="s">
        <v>102</v>
      </c>
      <c r="D120" s="100" t="s">
        <v>92</v>
      </c>
      <c r="E120" s="100" t="s">
        <v>93</v>
      </c>
      <c r="F120" s="100" t="s">
        <v>98</v>
      </c>
      <c r="G120" s="141" t="s">
        <v>98</v>
      </c>
      <c r="H120" s="141" t="s">
        <v>159</v>
      </c>
      <c r="I120" s="101">
        <v>2597.6799999999998</v>
      </c>
      <c r="J120" s="101">
        <v>2865885.01</v>
      </c>
      <c r="K120" s="102">
        <v>16553.87</v>
      </c>
    </row>
    <row r="121" spans="2:11" x14ac:dyDescent="0.3">
      <c r="B121" s="100" t="s">
        <v>105</v>
      </c>
      <c r="C121" s="100" t="s">
        <v>106</v>
      </c>
      <c r="D121" s="100" t="s">
        <v>92</v>
      </c>
      <c r="E121" s="100" t="s">
        <v>93</v>
      </c>
      <c r="F121" s="100" t="s">
        <v>94</v>
      </c>
      <c r="G121" s="141" t="s">
        <v>95</v>
      </c>
      <c r="H121" s="141" t="s">
        <v>156</v>
      </c>
      <c r="I121" s="101">
        <v>13280.29</v>
      </c>
      <c r="J121" s="101">
        <v>8904701.5299999993</v>
      </c>
      <c r="K121" s="102">
        <v>320201.14</v>
      </c>
    </row>
    <row r="122" spans="2:11" x14ac:dyDescent="0.3">
      <c r="B122" s="100" t="s">
        <v>105</v>
      </c>
      <c r="C122" s="100" t="s">
        <v>106</v>
      </c>
      <c r="D122" s="100" t="s">
        <v>92</v>
      </c>
      <c r="E122" s="100" t="s">
        <v>93</v>
      </c>
      <c r="F122" s="100" t="s">
        <v>94</v>
      </c>
      <c r="G122" s="141" t="s">
        <v>95</v>
      </c>
      <c r="H122" s="141" t="s">
        <v>157</v>
      </c>
      <c r="I122" s="101">
        <v>13925.2</v>
      </c>
      <c r="J122" s="101">
        <v>8142109.7400000002</v>
      </c>
      <c r="K122" s="102">
        <v>219003.25</v>
      </c>
    </row>
    <row r="123" spans="2:11" x14ac:dyDescent="0.3">
      <c r="B123" s="100" t="s">
        <v>105</v>
      </c>
      <c r="C123" s="100" t="s">
        <v>106</v>
      </c>
      <c r="D123" s="100" t="s">
        <v>92</v>
      </c>
      <c r="E123" s="100" t="s">
        <v>93</v>
      </c>
      <c r="F123" s="100" t="s">
        <v>94</v>
      </c>
      <c r="G123" s="141" t="s">
        <v>95</v>
      </c>
      <c r="H123" s="141" t="s">
        <v>158</v>
      </c>
      <c r="I123" s="101">
        <v>9051.39</v>
      </c>
      <c r="J123" s="101">
        <v>6256214.3099999996</v>
      </c>
      <c r="K123" s="102">
        <v>167250.4</v>
      </c>
    </row>
    <row r="124" spans="2:11" x14ac:dyDescent="0.3">
      <c r="B124" s="100" t="s">
        <v>105</v>
      </c>
      <c r="C124" s="100" t="s">
        <v>106</v>
      </c>
      <c r="D124" s="100" t="s">
        <v>92</v>
      </c>
      <c r="E124" s="100" t="s">
        <v>93</v>
      </c>
      <c r="F124" s="100" t="s">
        <v>94</v>
      </c>
      <c r="G124" s="141" t="s">
        <v>95</v>
      </c>
      <c r="H124" s="141" t="s">
        <v>159</v>
      </c>
      <c r="I124" s="101">
        <v>10236.790000000001</v>
      </c>
      <c r="J124" s="101">
        <v>5393694.6299999999</v>
      </c>
      <c r="K124" s="102">
        <v>199189.4</v>
      </c>
    </row>
    <row r="125" spans="2:11" x14ac:dyDescent="0.3">
      <c r="B125" s="100" t="s">
        <v>105</v>
      </c>
      <c r="C125" s="100" t="s">
        <v>106</v>
      </c>
      <c r="D125" s="100" t="s">
        <v>92</v>
      </c>
      <c r="E125" s="100" t="s">
        <v>93</v>
      </c>
      <c r="F125" s="100" t="s">
        <v>94</v>
      </c>
      <c r="G125" s="141" t="s">
        <v>96</v>
      </c>
      <c r="H125" s="141" t="s">
        <v>156</v>
      </c>
      <c r="I125" s="101">
        <v>10717.94</v>
      </c>
      <c r="J125" s="101">
        <v>6122120.6200000001</v>
      </c>
      <c r="K125" s="102">
        <v>428447.48</v>
      </c>
    </row>
    <row r="126" spans="2:11" x14ac:dyDescent="0.3">
      <c r="B126" s="100" t="s">
        <v>105</v>
      </c>
      <c r="C126" s="100" t="s">
        <v>106</v>
      </c>
      <c r="D126" s="100" t="s">
        <v>92</v>
      </c>
      <c r="E126" s="100" t="s">
        <v>93</v>
      </c>
      <c r="F126" s="100" t="s">
        <v>94</v>
      </c>
      <c r="G126" s="141" t="s">
        <v>96</v>
      </c>
      <c r="H126" s="141" t="s">
        <v>157</v>
      </c>
      <c r="I126" s="101">
        <v>10605.38</v>
      </c>
      <c r="J126" s="101">
        <v>4294556.97</v>
      </c>
      <c r="K126" s="102">
        <v>361249.84</v>
      </c>
    </row>
    <row r="127" spans="2:11" x14ac:dyDescent="0.3">
      <c r="B127" s="100" t="s">
        <v>105</v>
      </c>
      <c r="C127" s="100" t="s">
        <v>106</v>
      </c>
      <c r="D127" s="100" t="s">
        <v>92</v>
      </c>
      <c r="E127" s="100" t="s">
        <v>93</v>
      </c>
      <c r="F127" s="100" t="s">
        <v>94</v>
      </c>
      <c r="G127" s="141" t="s">
        <v>96</v>
      </c>
      <c r="H127" s="141" t="s">
        <v>158</v>
      </c>
      <c r="I127" s="101">
        <v>11195.79</v>
      </c>
      <c r="J127" s="101">
        <v>5949069.75</v>
      </c>
      <c r="K127" s="102">
        <v>273843.19</v>
      </c>
    </row>
    <row r="128" spans="2:11" x14ac:dyDescent="0.3">
      <c r="B128" s="100" t="s">
        <v>105</v>
      </c>
      <c r="C128" s="100" t="s">
        <v>106</v>
      </c>
      <c r="D128" s="100" t="s">
        <v>92</v>
      </c>
      <c r="E128" s="100" t="s">
        <v>93</v>
      </c>
      <c r="F128" s="100" t="s">
        <v>94</v>
      </c>
      <c r="G128" s="141" t="s">
        <v>96</v>
      </c>
      <c r="H128" s="141" t="s">
        <v>159</v>
      </c>
      <c r="I128" s="101">
        <v>14139.35</v>
      </c>
      <c r="J128" s="101">
        <v>4637727.66</v>
      </c>
      <c r="K128" s="102">
        <v>410773.99</v>
      </c>
    </row>
    <row r="129" spans="2:11" x14ac:dyDescent="0.3">
      <c r="B129" s="100" t="s">
        <v>105</v>
      </c>
      <c r="C129" s="100" t="s">
        <v>106</v>
      </c>
      <c r="D129" s="100" t="s">
        <v>92</v>
      </c>
      <c r="E129" s="100" t="s">
        <v>93</v>
      </c>
      <c r="F129" s="100" t="s">
        <v>94</v>
      </c>
      <c r="G129" s="141" t="s">
        <v>97</v>
      </c>
      <c r="H129" s="141" t="s">
        <v>156</v>
      </c>
      <c r="I129" s="101">
        <v>2003.41</v>
      </c>
      <c r="J129" s="101">
        <v>1297999.46</v>
      </c>
      <c r="K129" s="102">
        <v>45068.959999999999</v>
      </c>
    </row>
    <row r="130" spans="2:11" x14ac:dyDescent="0.3">
      <c r="B130" s="100" t="s">
        <v>105</v>
      </c>
      <c r="C130" s="100" t="s">
        <v>106</v>
      </c>
      <c r="D130" s="100" t="s">
        <v>92</v>
      </c>
      <c r="E130" s="100" t="s">
        <v>93</v>
      </c>
      <c r="F130" s="100" t="s">
        <v>94</v>
      </c>
      <c r="G130" s="141" t="s">
        <v>97</v>
      </c>
      <c r="H130" s="141" t="s">
        <v>157</v>
      </c>
      <c r="I130" s="101">
        <v>1799.3</v>
      </c>
      <c r="J130" s="101">
        <v>861967.55</v>
      </c>
      <c r="K130" s="102">
        <v>39800.089999999997</v>
      </c>
    </row>
    <row r="131" spans="2:11" x14ac:dyDescent="0.3">
      <c r="B131" s="100" t="s">
        <v>105</v>
      </c>
      <c r="C131" s="100" t="s">
        <v>106</v>
      </c>
      <c r="D131" s="100" t="s">
        <v>92</v>
      </c>
      <c r="E131" s="100" t="s">
        <v>93</v>
      </c>
      <c r="F131" s="100" t="s">
        <v>94</v>
      </c>
      <c r="G131" s="141" t="s">
        <v>97</v>
      </c>
      <c r="H131" s="141" t="s">
        <v>158</v>
      </c>
      <c r="I131" s="101">
        <v>1953.06</v>
      </c>
      <c r="J131" s="101">
        <v>1426713.72</v>
      </c>
      <c r="K131" s="102">
        <v>69422.59</v>
      </c>
    </row>
    <row r="132" spans="2:11" x14ac:dyDescent="0.3">
      <c r="B132" s="100" t="s">
        <v>105</v>
      </c>
      <c r="C132" s="100" t="s">
        <v>106</v>
      </c>
      <c r="D132" s="100" t="s">
        <v>92</v>
      </c>
      <c r="E132" s="100" t="s">
        <v>93</v>
      </c>
      <c r="F132" s="100" t="s">
        <v>94</v>
      </c>
      <c r="G132" s="141" t="s">
        <v>97</v>
      </c>
      <c r="H132" s="141" t="s">
        <v>159</v>
      </c>
      <c r="I132" s="101">
        <v>3144.16</v>
      </c>
      <c r="J132" s="101">
        <v>1356998.33</v>
      </c>
      <c r="K132" s="102">
        <v>82586.91</v>
      </c>
    </row>
    <row r="133" spans="2:11" x14ac:dyDescent="0.3">
      <c r="B133" s="100" t="s">
        <v>105</v>
      </c>
      <c r="C133" s="100" t="s">
        <v>106</v>
      </c>
      <c r="D133" s="100" t="s">
        <v>92</v>
      </c>
      <c r="E133" s="100" t="s">
        <v>93</v>
      </c>
      <c r="F133" s="100" t="s">
        <v>98</v>
      </c>
      <c r="G133" s="141" t="s">
        <v>98</v>
      </c>
      <c r="H133" s="141" t="s">
        <v>156</v>
      </c>
      <c r="I133" s="101">
        <v>5056.8599999999997</v>
      </c>
      <c r="J133" s="101">
        <v>5748587.7199999997</v>
      </c>
      <c r="K133" s="102">
        <v>60234.67</v>
      </c>
    </row>
    <row r="134" spans="2:11" x14ac:dyDescent="0.3">
      <c r="B134" s="100" t="s">
        <v>105</v>
      </c>
      <c r="C134" s="100" t="s">
        <v>106</v>
      </c>
      <c r="D134" s="100" t="s">
        <v>92</v>
      </c>
      <c r="E134" s="100" t="s">
        <v>93</v>
      </c>
      <c r="F134" s="100" t="s">
        <v>98</v>
      </c>
      <c r="G134" s="141" t="s">
        <v>98</v>
      </c>
      <c r="H134" s="141" t="s">
        <v>157</v>
      </c>
      <c r="I134" s="101">
        <v>5552.24</v>
      </c>
      <c r="J134" s="101">
        <v>5866422.3600000003</v>
      </c>
      <c r="K134" s="102">
        <v>76809.960000000006</v>
      </c>
    </row>
    <row r="135" spans="2:11" x14ac:dyDescent="0.3">
      <c r="B135" s="100" t="s">
        <v>105</v>
      </c>
      <c r="C135" s="100" t="s">
        <v>106</v>
      </c>
      <c r="D135" s="100" t="s">
        <v>92</v>
      </c>
      <c r="E135" s="100" t="s">
        <v>93</v>
      </c>
      <c r="F135" s="100" t="s">
        <v>98</v>
      </c>
      <c r="G135" s="141" t="s">
        <v>98</v>
      </c>
      <c r="H135" s="141" t="s">
        <v>158</v>
      </c>
      <c r="I135" s="101">
        <v>5447.59</v>
      </c>
      <c r="J135" s="101">
        <v>5960920.6699999999</v>
      </c>
      <c r="K135" s="102">
        <v>46349.36</v>
      </c>
    </row>
    <row r="136" spans="2:11" x14ac:dyDescent="0.3">
      <c r="B136" s="100" t="s">
        <v>105</v>
      </c>
      <c r="C136" s="100" t="s">
        <v>106</v>
      </c>
      <c r="D136" s="100" t="s">
        <v>92</v>
      </c>
      <c r="E136" s="100" t="s">
        <v>93</v>
      </c>
      <c r="F136" s="100" t="s">
        <v>98</v>
      </c>
      <c r="G136" s="141" t="s">
        <v>98</v>
      </c>
      <c r="H136" s="141" t="s">
        <v>159</v>
      </c>
      <c r="I136" s="101">
        <v>5240.79</v>
      </c>
      <c r="J136" s="101">
        <v>4533123.54</v>
      </c>
      <c r="K136" s="102">
        <v>34595.47</v>
      </c>
    </row>
    <row r="137" spans="2:11" x14ac:dyDescent="0.3">
      <c r="B137" s="100" t="s">
        <v>178</v>
      </c>
      <c r="C137" s="100" t="s">
        <v>106</v>
      </c>
      <c r="D137" s="100" t="s">
        <v>92</v>
      </c>
      <c r="E137" s="100" t="s">
        <v>93</v>
      </c>
      <c r="F137" s="100" t="s">
        <v>94</v>
      </c>
      <c r="G137" s="141" t="s">
        <v>95</v>
      </c>
      <c r="H137" s="141" t="s">
        <v>156</v>
      </c>
      <c r="I137" s="101">
        <v>8197.02</v>
      </c>
      <c r="J137" s="101">
        <v>4468908.4400000004</v>
      </c>
      <c r="K137" s="102">
        <v>68260.55</v>
      </c>
    </row>
    <row r="138" spans="2:11" x14ac:dyDescent="0.3">
      <c r="B138" s="100" t="s">
        <v>178</v>
      </c>
      <c r="C138" s="100" t="s">
        <v>106</v>
      </c>
      <c r="D138" s="100" t="s">
        <v>92</v>
      </c>
      <c r="E138" s="100" t="s">
        <v>93</v>
      </c>
      <c r="F138" s="100" t="s">
        <v>94</v>
      </c>
      <c r="G138" s="141" t="s">
        <v>95</v>
      </c>
      <c r="H138" s="141" t="s">
        <v>157</v>
      </c>
      <c r="I138" s="101">
        <v>11204.96</v>
      </c>
      <c r="J138" s="101">
        <v>6050111.8700000001</v>
      </c>
      <c r="K138" s="102">
        <v>74170.63</v>
      </c>
    </row>
    <row r="139" spans="2:11" x14ac:dyDescent="0.3">
      <c r="B139" s="100" t="s">
        <v>178</v>
      </c>
      <c r="C139" s="100" t="s">
        <v>106</v>
      </c>
      <c r="D139" s="100" t="s">
        <v>92</v>
      </c>
      <c r="E139" s="100" t="s">
        <v>93</v>
      </c>
      <c r="F139" s="100" t="s">
        <v>94</v>
      </c>
      <c r="G139" s="141" t="s">
        <v>95</v>
      </c>
      <c r="H139" s="141" t="s">
        <v>158</v>
      </c>
      <c r="I139" s="101">
        <v>10557.18</v>
      </c>
      <c r="J139" s="101">
        <v>6914803.9800000004</v>
      </c>
      <c r="K139" s="102">
        <v>69595.95</v>
      </c>
    </row>
    <row r="140" spans="2:11" x14ac:dyDescent="0.3">
      <c r="B140" s="100" t="s">
        <v>178</v>
      </c>
      <c r="C140" s="100" t="s">
        <v>106</v>
      </c>
      <c r="D140" s="100" t="s">
        <v>92</v>
      </c>
      <c r="E140" s="100" t="s">
        <v>93</v>
      </c>
      <c r="F140" s="100" t="s">
        <v>94</v>
      </c>
      <c r="G140" s="141" t="s">
        <v>95</v>
      </c>
      <c r="H140" s="141" t="s">
        <v>159</v>
      </c>
      <c r="I140" s="101">
        <v>3964.12</v>
      </c>
      <c r="J140" s="101">
        <v>2290066.29</v>
      </c>
      <c r="K140" s="102">
        <v>26856.92</v>
      </c>
    </row>
    <row r="141" spans="2:11" x14ac:dyDescent="0.3">
      <c r="B141" s="100" t="s">
        <v>178</v>
      </c>
      <c r="C141" s="100" t="s">
        <v>106</v>
      </c>
      <c r="D141" s="100" t="s">
        <v>92</v>
      </c>
      <c r="E141" s="100" t="s">
        <v>93</v>
      </c>
      <c r="F141" s="100" t="s">
        <v>94</v>
      </c>
      <c r="G141" s="141" t="s">
        <v>96</v>
      </c>
      <c r="H141" s="141" t="s">
        <v>156</v>
      </c>
      <c r="I141" s="101">
        <v>4037.73</v>
      </c>
      <c r="J141" s="101">
        <v>1952347.41</v>
      </c>
      <c r="K141" s="102">
        <v>57369.88</v>
      </c>
    </row>
    <row r="142" spans="2:11" x14ac:dyDescent="0.3">
      <c r="B142" s="100" t="s">
        <v>178</v>
      </c>
      <c r="C142" s="100" t="s">
        <v>106</v>
      </c>
      <c r="D142" s="100" t="s">
        <v>92</v>
      </c>
      <c r="E142" s="100" t="s">
        <v>93</v>
      </c>
      <c r="F142" s="100" t="s">
        <v>94</v>
      </c>
      <c r="G142" s="141" t="s">
        <v>96</v>
      </c>
      <c r="H142" s="141" t="s">
        <v>157</v>
      </c>
      <c r="I142" s="101">
        <v>3439.93</v>
      </c>
      <c r="J142" s="101">
        <v>1553761.47</v>
      </c>
      <c r="K142" s="102">
        <v>32588.22</v>
      </c>
    </row>
    <row r="143" spans="2:11" x14ac:dyDescent="0.3">
      <c r="B143" s="100" t="s">
        <v>178</v>
      </c>
      <c r="C143" s="100" t="s">
        <v>106</v>
      </c>
      <c r="D143" s="100" t="s">
        <v>92</v>
      </c>
      <c r="E143" s="100" t="s">
        <v>93</v>
      </c>
      <c r="F143" s="100" t="s">
        <v>94</v>
      </c>
      <c r="G143" s="141" t="s">
        <v>96</v>
      </c>
      <c r="H143" s="141" t="s">
        <v>158</v>
      </c>
      <c r="I143" s="101">
        <v>4320.63</v>
      </c>
      <c r="J143" s="101">
        <v>1647602.23</v>
      </c>
      <c r="K143" s="102">
        <v>42341.75</v>
      </c>
    </row>
    <row r="144" spans="2:11" x14ac:dyDescent="0.3">
      <c r="B144" s="100" t="s">
        <v>178</v>
      </c>
      <c r="C144" s="100" t="s">
        <v>106</v>
      </c>
      <c r="D144" s="100" t="s">
        <v>92</v>
      </c>
      <c r="E144" s="100" t="s">
        <v>93</v>
      </c>
      <c r="F144" s="100" t="s">
        <v>94</v>
      </c>
      <c r="G144" s="141" t="s">
        <v>96</v>
      </c>
      <c r="H144" s="141" t="s">
        <v>159</v>
      </c>
      <c r="I144" s="101">
        <v>3200.54</v>
      </c>
      <c r="J144" s="101">
        <v>1015761.09</v>
      </c>
      <c r="K144" s="102">
        <v>33213.040000000001</v>
      </c>
    </row>
    <row r="145" spans="2:11" x14ac:dyDescent="0.3">
      <c r="B145" s="100" t="s">
        <v>178</v>
      </c>
      <c r="C145" s="100" t="s">
        <v>106</v>
      </c>
      <c r="D145" s="100" t="s">
        <v>92</v>
      </c>
      <c r="E145" s="100" t="s">
        <v>93</v>
      </c>
      <c r="F145" s="100" t="s">
        <v>94</v>
      </c>
      <c r="G145" s="141" t="s">
        <v>97</v>
      </c>
      <c r="H145" s="141" t="s">
        <v>156</v>
      </c>
      <c r="I145" s="101">
        <v>794.31</v>
      </c>
      <c r="J145" s="101">
        <v>405760.28</v>
      </c>
      <c r="K145" s="102">
        <v>6205.2</v>
      </c>
    </row>
    <row r="146" spans="2:11" x14ac:dyDescent="0.3">
      <c r="B146" s="100" t="s">
        <v>178</v>
      </c>
      <c r="C146" s="100" t="s">
        <v>106</v>
      </c>
      <c r="D146" s="100" t="s">
        <v>92</v>
      </c>
      <c r="E146" s="100" t="s">
        <v>93</v>
      </c>
      <c r="F146" s="100" t="s">
        <v>94</v>
      </c>
      <c r="G146" s="141" t="s">
        <v>97</v>
      </c>
      <c r="H146" s="141" t="s">
        <v>157</v>
      </c>
      <c r="I146" s="101">
        <v>756.72</v>
      </c>
      <c r="J146" s="101">
        <v>321088.39</v>
      </c>
      <c r="K146" s="102">
        <v>4036.65</v>
      </c>
    </row>
    <row r="147" spans="2:11" x14ac:dyDescent="0.3">
      <c r="B147" s="100" t="s">
        <v>178</v>
      </c>
      <c r="C147" s="100" t="s">
        <v>106</v>
      </c>
      <c r="D147" s="100" t="s">
        <v>92</v>
      </c>
      <c r="E147" s="100" t="s">
        <v>93</v>
      </c>
      <c r="F147" s="100" t="s">
        <v>94</v>
      </c>
      <c r="G147" s="141" t="s">
        <v>97</v>
      </c>
      <c r="H147" s="141" t="s">
        <v>158</v>
      </c>
      <c r="I147" s="101">
        <v>793.79</v>
      </c>
      <c r="J147" s="101">
        <v>273251.40999999997</v>
      </c>
      <c r="K147" s="102">
        <v>3831.99</v>
      </c>
    </row>
    <row r="148" spans="2:11" x14ac:dyDescent="0.3">
      <c r="B148" s="100" t="s">
        <v>178</v>
      </c>
      <c r="C148" s="100" t="s">
        <v>106</v>
      </c>
      <c r="D148" s="100" t="s">
        <v>92</v>
      </c>
      <c r="E148" s="100" t="s">
        <v>93</v>
      </c>
      <c r="F148" s="100" t="s">
        <v>94</v>
      </c>
      <c r="G148" s="141" t="s">
        <v>97</v>
      </c>
      <c r="H148" s="141" t="s">
        <v>159</v>
      </c>
      <c r="I148" s="101">
        <v>604.01</v>
      </c>
      <c r="J148" s="101">
        <v>170559.3</v>
      </c>
      <c r="K148" s="102">
        <v>2976.09</v>
      </c>
    </row>
    <row r="149" spans="2:11" x14ac:dyDescent="0.3">
      <c r="B149" s="100" t="s">
        <v>178</v>
      </c>
      <c r="C149" s="100" t="s">
        <v>106</v>
      </c>
      <c r="D149" s="100" t="s">
        <v>92</v>
      </c>
      <c r="E149" s="100" t="s">
        <v>93</v>
      </c>
      <c r="F149" s="100" t="s">
        <v>98</v>
      </c>
      <c r="G149" s="141" t="s">
        <v>98</v>
      </c>
      <c r="H149" s="141" t="s">
        <v>156</v>
      </c>
      <c r="I149" s="101">
        <v>1686.43</v>
      </c>
      <c r="J149" s="101">
        <v>1476476.6</v>
      </c>
      <c r="K149" s="102">
        <v>11148.26</v>
      </c>
    </row>
    <row r="150" spans="2:11" x14ac:dyDescent="0.3">
      <c r="B150" s="100" t="s">
        <v>178</v>
      </c>
      <c r="C150" s="100" t="s">
        <v>106</v>
      </c>
      <c r="D150" s="100" t="s">
        <v>92</v>
      </c>
      <c r="E150" s="100" t="s">
        <v>93</v>
      </c>
      <c r="F150" s="100" t="s">
        <v>98</v>
      </c>
      <c r="G150" s="141" t="s">
        <v>98</v>
      </c>
      <c r="H150" s="141" t="s">
        <v>157</v>
      </c>
      <c r="I150" s="101">
        <v>2424.46</v>
      </c>
      <c r="J150" s="101">
        <v>1582944.77</v>
      </c>
      <c r="K150" s="102">
        <v>19129.22</v>
      </c>
    </row>
    <row r="151" spans="2:11" x14ac:dyDescent="0.3">
      <c r="B151" s="100" t="s">
        <v>178</v>
      </c>
      <c r="C151" s="100" t="s">
        <v>106</v>
      </c>
      <c r="D151" s="100" t="s">
        <v>92</v>
      </c>
      <c r="E151" s="100" t="s">
        <v>93</v>
      </c>
      <c r="F151" s="100" t="s">
        <v>98</v>
      </c>
      <c r="G151" s="141" t="s">
        <v>98</v>
      </c>
      <c r="H151" s="141" t="s">
        <v>158</v>
      </c>
      <c r="I151" s="101">
        <v>2579.4499999999998</v>
      </c>
      <c r="J151" s="101">
        <v>1746661.37</v>
      </c>
      <c r="K151" s="102">
        <v>10670.17</v>
      </c>
    </row>
    <row r="152" spans="2:11" x14ac:dyDescent="0.3">
      <c r="B152" s="100" t="s">
        <v>178</v>
      </c>
      <c r="C152" s="100" t="s">
        <v>106</v>
      </c>
      <c r="D152" s="100" t="s">
        <v>92</v>
      </c>
      <c r="E152" s="100" t="s">
        <v>93</v>
      </c>
      <c r="F152" s="100" t="s">
        <v>98</v>
      </c>
      <c r="G152" s="141" t="s">
        <v>98</v>
      </c>
      <c r="H152" s="141" t="s">
        <v>159</v>
      </c>
      <c r="I152" s="101">
        <v>2812.07</v>
      </c>
      <c r="J152" s="101">
        <v>2207923.9300000002</v>
      </c>
      <c r="K152" s="102">
        <v>28838.81</v>
      </c>
    </row>
    <row r="153" spans="2:11" x14ac:dyDescent="0.3">
      <c r="B153" s="100" t="s">
        <v>107</v>
      </c>
      <c r="C153" s="100" t="s">
        <v>106</v>
      </c>
      <c r="D153" s="100" t="s">
        <v>92</v>
      </c>
      <c r="E153" s="100" t="s">
        <v>93</v>
      </c>
      <c r="F153" s="100" t="s">
        <v>94</v>
      </c>
      <c r="G153" s="141" t="s">
        <v>95</v>
      </c>
      <c r="H153" s="141" t="s">
        <v>156</v>
      </c>
      <c r="I153" s="101">
        <v>43734.879999999997</v>
      </c>
      <c r="J153" s="101">
        <v>18709314</v>
      </c>
      <c r="K153" s="102">
        <v>845261.93</v>
      </c>
    </row>
    <row r="154" spans="2:11" x14ac:dyDescent="0.3">
      <c r="B154" s="100" t="s">
        <v>107</v>
      </c>
      <c r="C154" s="100" t="s">
        <v>106</v>
      </c>
      <c r="D154" s="100" t="s">
        <v>92</v>
      </c>
      <c r="E154" s="100" t="s">
        <v>93</v>
      </c>
      <c r="F154" s="100" t="s">
        <v>94</v>
      </c>
      <c r="G154" s="141" t="s">
        <v>95</v>
      </c>
      <c r="H154" s="141" t="s">
        <v>157</v>
      </c>
      <c r="I154" s="101">
        <v>51270.83</v>
      </c>
      <c r="J154" s="101">
        <v>22800952.98</v>
      </c>
      <c r="K154" s="102">
        <v>1864825.97</v>
      </c>
    </row>
    <row r="155" spans="2:11" x14ac:dyDescent="0.3">
      <c r="B155" s="100" t="s">
        <v>107</v>
      </c>
      <c r="C155" s="100" t="s">
        <v>106</v>
      </c>
      <c r="D155" s="100" t="s">
        <v>92</v>
      </c>
      <c r="E155" s="100" t="s">
        <v>93</v>
      </c>
      <c r="F155" s="100" t="s">
        <v>94</v>
      </c>
      <c r="G155" s="141" t="s">
        <v>95</v>
      </c>
      <c r="H155" s="141" t="s">
        <v>158</v>
      </c>
      <c r="I155" s="101">
        <v>9720.99</v>
      </c>
      <c r="J155" s="101">
        <v>7507713.1500000004</v>
      </c>
      <c r="K155" s="102">
        <v>166869.03</v>
      </c>
    </row>
    <row r="156" spans="2:11" x14ac:dyDescent="0.3">
      <c r="B156" s="100" t="s">
        <v>107</v>
      </c>
      <c r="C156" s="100" t="s">
        <v>106</v>
      </c>
      <c r="D156" s="100" t="s">
        <v>92</v>
      </c>
      <c r="E156" s="100" t="s">
        <v>93</v>
      </c>
      <c r="F156" s="100" t="s">
        <v>94</v>
      </c>
      <c r="G156" s="141" t="s">
        <v>95</v>
      </c>
      <c r="H156" s="141" t="s">
        <v>159</v>
      </c>
      <c r="I156" s="101">
        <v>6766.43</v>
      </c>
      <c r="J156" s="101">
        <v>4866964.0199999996</v>
      </c>
      <c r="K156" s="102">
        <v>103021.8</v>
      </c>
    </row>
    <row r="157" spans="2:11" x14ac:dyDescent="0.3">
      <c r="B157" s="100" t="s">
        <v>107</v>
      </c>
      <c r="C157" s="100" t="s">
        <v>106</v>
      </c>
      <c r="D157" s="100" t="s">
        <v>92</v>
      </c>
      <c r="E157" s="100" t="s">
        <v>93</v>
      </c>
      <c r="F157" s="100" t="s">
        <v>94</v>
      </c>
      <c r="G157" s="141" t="s">
        <v>96</v>
      </c>
      <c r="H157" s="141" t="s">
        <v>156</v>
      </c>
      <c r="I157" s="101">
        <v>30035.96</v>
      </c>
      <c r="J157" s="101">
        <v>16495263.42</v>
      </c>
      <c r="K157" s="102">
        <v>1488973.48</v>
      </c>
    </row>
    <row r="158" spans="2:11" x14ac:dyDescent="0.3">
      <c r="B158" s="100" t="s">
        <v>107</v>
      </c>
      <c r="C158" s="100" t="s">
        <v>106</v>
      </c>
      <c r="D158" s="100" t="s">
        <v>92</v>
      </c>
      <c r="E158" s="100" t="s">
        <v>93</v>
      </c>
      <c r="F158" s="100" t="s">
        <v>94</v>
      </c>
      <c r="G158" s="141" t="s">
        <v>96</v>
      </c>
      <c r="H158" s="141" t="s">
        <v>157</v>
      </c>
      <c r="I158" s="101">
        <v>32970.959999999999</v>
      </c>
      <c r="J158" s="101">
        <v>15016540.199999999</v>
      </c>
      <c r="K158" s="102">
        <v>1788144.29</v>
      </c>
    </row>
    <row r="159" spans="2:11" x14ac:dyDescent="0.3">
      <c r="B159" s="100" t="s">
        <v>107</v>
      </c>
      <c r="C159" s="100" t="s">
        <v>106</v>
      </c>
      <c r="D159" s="100" t="s">
        <v>92</v>
      </c>
      <c r="E159" s="100" t="s">
        <v>93</v>
      </c>
      <c r="F159" s="100" t="s">
        <v>94</v>
      </c>
      <c r="G159" s="141" t="s">
        <v>96</v>
      </c>
      <c r="H159" s="141" t="s">
        <v>158</v>
      </c>
      <c r="I159" s="101">
        <v>11497.22</v>
      </c>
      <c r="J159" s="101">
        <v>5998317.7800000003</v>
      </c>
      <c r="K159" s="102">
        <v>343849.04</v>
      </c>
    </row>
    <row r="160" spans="2:11" x14ac:dyDescent="0.3">
      <c r="B160" s="100" t="s">
        <v>107</v>
      </c>
      <c r="C160" s="100" t="s">
        <v>106</v>
      </c>
      <c r="D160" s="100" t="s">
        <v>92</v>
      </c>
      <c r="E160" s="100" t="s">
        <v>93</v>
      </c>
      <c r="F160" s="100" t="s">
        <v>94</v>
      </c>
      <c r="G160" s="141" t="s">
        <v>96</v>
      </c>
      <c r="H160" s="141" t="s">
        <v>159</v>
      </c>
      <c r="I160" s="101">
        <v>11586.47</v>
      </c>
      <c r="J160" s="101">
        <v>4956563.3099999996</v>
      </c>
      <c r="K160" s="102">
        <v>425029.43</v>
      </c>
    </row>
    <row r="161" spans="2:11" x14ac:dyDescent="0.3">
      <c r="B161" s="100" t="s">
        <v>107</v>
      </c>
      <c r="C161" s="100" t="s">
        <v>106</v>
      </c>
      <c r="D161" s="100" t="s">
        <v>92</v>
      </c>
      <c r="E161" s="100" t="s">
        <v>93</v>
      </c>
      <c r="F161" s="100" t="s">
        <v>94</v>
      </c>
      <c r="G161" s="141" t="s">
        <v>97</v>
      </c>
      <c r="H161" s="141" t="s">
        <v>156</v>
      </c>
      <c r="I161" s="101">
        <v>5192.18</v>
      </c>
      <c r="J161" s="101">
        <v>3285574.08</v>
      </c>
      <c r="K161" s="102">
        <v>173155.46</v>
      </c>
    </row>
    <row r="162" spans="2:11" x14ac:dyDescent="0.3">
      <c r="B162" s="100" t="s">
        <v>107</v>
      </c>
      <c r="C162" s="100" t="s">
        <v>106</v>
      </c>
      <c r="D162" s="100" t="s">
        <v>92</v>
      </c>
      <c r="E162" s="100" t="s">
        <v>93</v>
      </c>
      <c r="F162" s="100" t="s">
        <v>94</v>
      </c>
      <c r="G162" s="141" t="s">
        <v>97</v>
      </c>
      <c r="H162" s="141" t="s">
        <v>157</v>
      </c>
      <c r="I162" s="101">
        <v>6604.99</v>
      </c>
      <c r="J162" s="101">
        <v>3950722.78</v>
      </c>
      <c r="K162" s="102">
        <v>309669.44</v>
      </c>
    </row>
    <row r="163" spans="2:11" x14ac:dyDescent="0.3">
      <c r="B163" s="100" t="s">
        <v>107</v>
      </c>
      <c r="C163" s="100" t="s">
        <v>106</v>
      </c>
      <c r="D163" s="100" t="s">
        <v>92</v>
      </c>
      <c r="E163" s="100" t="s">
        <v>93</v>
      </c>
      <c r="F163" s="100" t="s">
        <v>94</v>
      </c>
      <c r="G163" s="141" t="s">
        <v>97</v>
      </c>
      <c r="H163" s="141" t="s">
        <v>158</v>
      </c>
      <c r="I163" s="101">
        <v>2173.17</v>
      </c>
      <c r="J163" s="101">
        <v>2158861.38</v>
      </c>
      <c r="K163" s="102">
        <v>55900.08</v>
      </c>
    </row>
    <row r="164" spans="2:11" x14ac:dyDescent="0.3">
      <c r="B164" s="100" t="s">
        <v>107</v>
      </c>
      <c r="C164" s="100" t="s">
        <v>106</v>
      </c>
      <c r="D164" s="100" t="s">
        <v>92</v>
      </c>
      <c r="E164" s="100" t="s">
        <v>93</v>
      </c>
      <c r="F164" s="100" t="s">
        <v>94</v>
      </c>
      <c r="G164" s="141" t="s">
        <v>97</v>
      </c>
      <c r="H164" s="141" t="s">
        <v>159</v>
      </c>
      <c r="I164" s="101">
        <v>2624.92</v>
      </c>
      <c r="J164" s="101">
        <v>1444469.02</v>
      </c>
      <c r="K164" s="102">
        <v>87707.54</v>
      </c>
    </row>
    <row r="165" spans="2:11" x14ac:dyDescent="0.3">
      <c r="B165" s="100" t="s">
        <v>107</v>
      </c>
      <c r="C165" s="100" t="s">
        <v>106</v>
      </c>
      <c r="D165" s="100" t="s">
        <v>92</v>
      </c>
      <c r="E165" s="100" t="s">
        <v>93</v>
      </c>
      <c r="F165" s="100" t="s">
        <v>98</v>
      </c>
      <c r="G165" s="141" t="s">
        <v>98</v>
      </c>
      <c r="H165" s="141" t="s">
        <v>156</v>
      </c>
      <c r="I165" s="101">
        <v>8329.3700000000008</v>
      </c>
      <c r="J165" s="101">
        <v>8581656.9199999999</v>
      </c>
      <c r="K165" s="102">
        <v>152437.54</v>
      </c>
    </row>
    <row r="166" spans="2:11" x14ac:dyDescent="0.3">
      <c r="B166" s="100" t="s">
        <v>107</v>
      </c>
      <c r="C166" s="100" t="s">
        <v>106</v>
      </c>
      <c r="D166" s="100" t="s">
        <v>92</v>
      </c>
      <c r="E166" s="100" t="s">
        <v>93</v>
      </c>
      <c r="F166" s="100" t="s">
        <v>98</v>
      </c>
      <c r="G166" s="141" t="s">
        <v>98</v>
      </c>
      <c r="H166" s="141" t="s">
        <v>157</v>
      </c>
      <c r="I166" s="101">
        <v>8512.1</v>
      </c>
      <c r="J166" s="101">
        <v>8388133.3099999996</v>
      </c>
      <c r="K166" s="102">
        <v>131306.79999999999</v>
      </c>
    </row>
    <row r="167" spans="2:11" x14ac:dyDescent="0.3">
      <c r="B167" s="100" t="s">
        <v>107</v>
      </c>
      <c r="C167" s="100" t="s">
        <v>106</v>
      </c>
      <c r="D167" s="100" t="s">
        <v>92</v>
      </c>
      <c r="E167" s="100" t="s">
        <v>93</v>
      </c>
      <c r="F167" s="100" t="s">
        <v>98</v>
      </c>
      <c r="G167" s="141" t="s">
        <v>98</v>
      </c>
      <c r="H167" s="141" t="s">
        <v>158</v>
      </c>
      <c r="I167" s="101">
        <v>4816.28</v>
      </c>
      <c r="J167" s="101">
        <v>5335763.71</v>
      </c>
      <c r="K167" s="102">
        <v>45647.29</v>
      </c>
    </row>
    <row r="168" spans="2:11" x14ac:dyDescent="0.3">
      <c r="B168" s="100" t="s">
        <v>107</v>
      </c>
      <c r="C168" s="100" t="s">
        <v>106</v>
      </c>
      <c r="D168" s="100" t="s">
        <v>92</v>
      </c>
      <c r="E168" s="100" t="s">
        <v>93</v>
      </c>
      <c r="F168" s="100" t="s">
        <v>98</v>
      </c>
      <c r="G168" s="141" t="s">
        <v>98</v>
      </c>
      <c r="H168" s="141" t="s">
        <v>159</v>
      </c>
      <c r="I168" s="101">
        <v>6387.71</v>
      </c>
      <c r="J168" s="101">
        <v>6743124.4500000002</v>
      </c>
      <c r="K168" s="102">
        <v>129887.07</v>
      </c>
    </row>
    <row r="169" spans="2:11" x14ac:dyDescent="0.3">
      <c r="B169" s="100" t="s">
        <v>108</v>
      </c>
      <c r="C169" s="100" t="s">
        <v>109</v>
      </c>
      <c r="D169" s="100" t="s">
        <v>109</v>
      </c>
      <c r="E169" s="100" t="s">
        <v>93</v>
      </c>
      <c r="F169" s="100" t="s">
        <v>94</v>
      </c>
      <c r="G169" s="141" t="s">
        <v>95</v>
      </c>
      <c r="H169" s="141" t="s">
        <v>156</v>
      </c>
      <c r="I169" s="101">
        <v>24742.58</v>
      </c>
      <c r="J169" s="101">
        <v>30406396.899999999</v>
      </c>
      <c r="K169" s="102">
        <v>481363.02</v>
      </c>
    </row>
    <row r="170" spans="2:11" x14ac:dyDescent="0.3">
      <c r="B170" s="100" t="s">
        <v>108</v>
      </c>
      <c r="C170" s="100" t="s">
        <v>109</v>
      </c>
      <c r="D170" s="100" t="s">
        <v>109</v>
      </c>
      <c r="E170" s="100" t="s">
        <v>93</v>
      </c>
      <c r="F170" s="100" t="s">
        <v>94</v>
      </c>
      <c r="G170" s="141" t="s">
        <v>95</v>
      </c>
      <c r="H170" s="141" t="s">
        <v>157</v>
      </c>
      <c r="I170" s="101">
        <v>8615.08</v>
      </c>
      <c r="J170" s="101">
        <v>7832374.7400000002</v>
      </c>
      <c r="K170" s="102">
        <v>217308.56</v>
      </c>
    </row>
    <row r="171" spans="2:11" x14ac:dyDescent="0.3">
      <c r="B171" s="100" t="s">
        <v>108</v>
      </c>
      <c r="C171" s="100" t="s">
        <v>109</v>
      </c>
      <c r="D171" s="100" t="s">
        <v>109</v>
      </c>
      <c r="E171" s="100" t="s">
        <v>93</v>
      </c>
      <c r="F171" s="100" t="s">
        <v>94</v>
      </c>
      <c r="G171" s="141" t="s">
        <v>95</v>
      </c>
      <c r="H171" s="141" t="s">
        <v>158</v>
      </c>
      <c r="I171" s="101">
        <v>5792.44</v>
      </c>
      <c r="J171" s="101">
        <v>4440976.04</v>
      </c>
      <c r="K171" s="102">
        <v>79640.7</v>
      </c>
    </row>
    <row r="172" spans="2:11" x14ac:dyDescent="0.3">
      <c r="B172" s="100" t="s">
        <v>108</v>
      </c>
      <c r="C172" s="100" t="s">
        <v>109</v>
      </c>
      <c r="D172" s="100" t="s">
        <v>109</v>
      </c>
      <c r="E172" s="100" t="s">
        <v>93</v>
      </c>
      <c r="F172" s="100" t="s">
        <v>94</v>
      </c>
      <c r="G172" s="141" t="s">
        <v>95</v>
      </c>
      <c r="H172" s="141" t="s">
        <v>159</v>
      </c>
      <c r="I172" s="101">
        <v>22053.19</v>
      </c>
      <c r="J172" s="101">
        <v>24201613.719999999</v>
      </c>
      <c r="K172" s="102">
        <v>388673.75</v>
      </c>
    </row>
    <row r="173" spans="2:11" x14ac:dyDescent="0.3">
      <c r="B173" s="100" t="s">
        <v>108</v>
      </c>
      <c r="C173" s="100" t="s">
        <v>109</v>
      </c>
      <c r="D173" s="100" t="s">
        <v>109</v>
      </c>
      <c r="E173" s="100" t="s">
        <v>93</v>
      </c>
      <c r="F173" s="100" t="s">
        <v>94</v>
      </c>
      <c r="G173" s="141" t="s">
        <v>96</v>
      </c>
      <c r="H173" s="141" t="s">
        <v>156</v>
      </c>
      <c r="I173" s="101">
        <v>6641.7</v>
      </c>
      <c r="J173" s="101">
        <v>6207262.0599999996</v>
      </c>
      <c r="K173" s="102">
        <v>198682.6</v>
      </c>
    </row>
    <row r="174" spans="2:11" x14ac:dyDescent="0.3">
      <c r="B174" s="100" t="s">
        <v>108</v>
      </c>
      <c r="C174" s="100" t="s">
        <v>109</v>
      </c>
      <c r="D174" s="100" t="s">
        <v>109</v>
      </c>
      <c r="E174" s="100" t="s">
        <v>93</v>
      </c>
      <c r="F174" s="100" t="s">
        <v>94</v>
      </c>
      <c r="G174" s="141" t="s">
        <v>96</v>
      </c>
      <c r="H174" s="141" t="s">
        <v>157</v>
      </c>
      <c r="I174" s="101">
        <v>2957.92</v>
      </c>
      <c r="J174" s="101">
        <v>1896658.89</v>
      </c>
      <c r="K174" s="102">
        <v>72234.11</v>
      </c>
    </row>
    <row r="175" spans="2:11" x14ac:dyDescent="0.3">
      <c r="B175" s="100" t="s">
        <v>108</v>
      </c>
      <c r="C175" s="100" t="s">
        <v>109</v>
      </c>
      <c r="D175" s="100" t="s">
        <v>109</v>
      </c>
      <c r="E175" s="100" t="s">
        <v>93</v>
      </c>
      <c r="F175" s="100" t="s">
        <v>94</v>
      </c>
      <c r="G175" s="141" t="s">
        <v>96</v>
      </c>
      <c r="H175" s="141" t="s">
        <v>158</v>
      </c>
      <c r="I175" s="101">
        <v>3341.93</v>
      </c>
      <c r="J175" s="101">
        <v>3085241.73</v>
      </c>
      <c r="K175" s="102">
        <v>125006.13</v>
      </c>
    </row>
    <row r="176" spans="2:11" x14ac:dyDescent="0.3">
      <c r="B176" s="100" t="s">
        <v>108</v>
      </c>
      <c r="C176" s="100" t="s">
        <v>109</v>
      </c>
      <c r="D176" s="100" t="s">
        <v>109</v>
      </c>
      <c r="E176" s="100" t="s">
        <v>93</v>
      </c>
      <c r="F176" s="100" t="s">
        <v>94</v>
      </c>
      <c r="G176" s="141" t="s">
        <v>96</v>
      </c>
      <c r="H176" s="141" t="s">
        <v>159</v>
      </c>
      <c r="I176" s="101">
        <v>4793.57</v>
      </c>
      <c r="J176" s="101">
        <v>4047214.86</v>
      </c>
      <c r="K176" s="102">
        <v>101270.23</v>
      </c>
    </row>
    <row r="177" spans="2:11" x14ac:dyDescent="0.3">
      <c r="B177" s="100" t="s">
        <v>108</v>
      </c>
      <c r="C177" s="100" t="s">
        <v>109</v>
      </c>
      <c r="D177" s="100" t="s">
        <v>109</v>
      </c>
      <c r="E177" s="100" t="s">
        <v>93</v>
      </c>
      <c r="F177" s="100" t="s">
        <v>94</v>
      </c>
      <c r="G177" s="141" t="s">
        <v>97</v>
      </c>
      <c r="H177" s="141" t="s">
        <v>156</v>
      </c>
      <c r="I177" s="101">
        <v>750.59</v>
      </c>
      <c r="J177" s="101">
        <v>1120475.81</v>
      </c>
      <c r="K177" s="102">
        <v>46652.86</v>
      </c>
    </row>
    <row r="178" spans="2:11" x14ac:dyDescent="0.3">
      <c r="B178" s="100" t="s">
        <v>108</v>
      </c>
      <c r="C178" s="100" t="s">
        <v>109</v>
      </c>
      <c r="D178" s="100" t="s">
        <v>109</v>
      </c>
      <c r="E178" s="100" t="s">
        <v>93</v>
      </c>
      <c r="F178" s="100" t="s">
        <v>94</v>
      </c>
      <c r="G178" s="141" t="s">
        <v>97</v>
      </c>
      <c r="H178" s="141" t="s">
        <v>157</v>
      </c>
      <c r="I178" s="101">
        <v>667.53</v>
      </c>
      <c r="J178" s="101">
        <v>1058161.33</v>
      </c>
      <c r="K178" s="102">
        <v>49960.93</v>
      </c>
    </row>
    <row r="179" spans="2:11" x14ac:dyDescent="0.3">
      <c r="B179" s="100" t="s">
        <v>108</v>
      </c>
      <c r="C179" s="100" t="s">
        <v>109</v>
      </c>
      <c r="D179" s="100" t="s">
        <v>109</v>
      </c>
      <c r="E179" s="100" t="s">
        <v>93</v>
      </c>
      <c r="F179" s="100" t="s">
        <v>94</v>
      </c>
      <c r="G179" s="141" t="s">
        <v>97</v>
      </c>
      <c r="H179" s="141" t="s">
        <v>158</v>
      </c>
      <c r="I179" s="101">
        <v>854.9</v>
      </c>
      <c r="J179" s="101">
        <v>1226789.7</v>
      </c>
      <c r="K179" s="102">
        <v>55571.77</v>
      </c>
    </row>
    <row r="180" spans="2:11" x14ac:dyDescent="0.3">
      <c r="B180" s="100" t="s">
        <v>108</v>
      </c>
      <c r="C180" s="100" t="s">
        <v>109</v>
      </c>
      <c r="D180" s="100" t="s">
        <v>109</v>
      </c>
      <c r="E180" s="100" t="s">
        <v>93</v>
      </c>
      <c r="F180" s="100" t="s">
        <v>94</v>
      </c>
      <c r="G180" s="141" t="s">
        <v>97</v>
      </c>
      <c r="H180" s="141" t="s">
        <v>159</v>
      </c>
      <c r="I180" s="101">
        <v>1073.99</v>
      </c>
      <c r="J180" s="101">
        <v>1569641.96</v>
      </c>
      <c r="K180" s="102">
        <v>79433.06</v>
      </c>
    </row>
    <row r="181" spans="2:11" x14ac:dyDescent="0.3">
      <c r="B181" s="100" t="s">
        <v>108</v>
      </c>
      <c r="C181" s="100" t="s">
        <v>109</v>
      </c>
      <c r="D181" s="100" t="s">
        <v>109</v>
      </c>
      <c r="E181" s="100" t="s">
        <v>93</v>
      </c>
      <c r="F181" s="100" t="s">
        <v>98</v>
      </c>
      <c r="G181" s="141" t="s">
        <v>98</v>
      </c>
      <c r="H181" s="141" t="s">
        <v>156</v>
      </c>
      <c r="I181" s="101">
        <v>1878.91</v>
      </c>
      <c r="J181" s="101">
        <v>2887791.36</v>
      </c>
      <c r="K181" s="102">
        <v>54768.22</v>
      </c>
    </row>
    <row r="182" spans="2:11" x14ac:dyDescent="0.3">
      <c r="B182" s="100" t="s">
        <v>108</v>
      </c>
      <c r="C182" s="100" t="s">
        <v>109</v>
      </c>
      <c r="D182" s="100" t="s">
        <v>109</v>
      </c>
      <c r="E182" s="100" t="s">
        <v>93</v>
      </c>
      <c r="F182" s="100" t="s">
        <v>98</v>
      </c>
      <c r="G182" s="141" t="s">
        <v>98</v>
      </c>
      <c r="H182" s="141" t="s">
        <v>157</v>
      </c>
      <c r="I182" s="101">
        <v>1234.55</v>
      </c>
      <c r="J182" s="101">
        <v>1595866.24</v>
      </c>
      <c r="K182" s="102">
        <v>24151.94</v>
      </c>
    </row>
    <row r="183" spans="2:11" x14ac:dyDescent="0.3">
      <c r="B183" s="100" t="s">
        <v>108</v>
      </c>
      <c r="C183" s="100" t="s">
        <v>109</v>
      </c>
      <c r="D183" s="100" t="s">
        <v>109</v>
      </c>
      <c r="E183" s="100" t="s">
        <v>93</v>
      </c>
      <c r="F183" s="100" t="s">
        <v>98</v>
      </c>
      <c r="G183" s="141" t="s">
        <v>98</v>
      </c>
      <c r="H183" s="141" t="s">
        <v>158</v>
      </c>
      <c r="I183" s="101">
        <v>1215.1600000000001</v>
      </c>
      <c r="J183" s="101">
        <v>1687638.72</v>
      </c>
      <c r="K183" s="102">
        <v>19611.32</v>
      </c>
    </row>
    <row r="184" spans="2:11" x14ac:dyDescent="0.3">
      <c r="B184" s="100" t="s">
        <v>108</v>
      </c>
      <c r="C184" s="100" t="s">
        <v>109</v>
      </c>
      <c r="D184" s="100" t="s">
        <v>109</v>
      </c>
      <c r="E184" s="100" t="s">
        <v>93</v>
      </c>
      <c r="F184" s="100" t="s">
        <v>98</v>
      </c>
      <c r="G184" s="141" t="s">
        <v>98</v>
      </c>
      <c r="H184" s="141" t="s">
        <v>159</v>
      </c>
      <c r="I184" s="101">
        <v>2430.81</v>
      </c>
      <c r="J184" s="101">
        <v>2898319.38</v>
      </c>
      <c r="K184" s="102">
        <v>26332.26</v>
      </c>
    </row>
    <row r="185" spans="2:11" x14ac:dyDescent="0.3">
      <c r="B185" s="100" t="s">
        <v>110</v>
      </c>
      <c r="C185" s="100" t="s">
        <v>109</v>
      </c>
      <c r="D185" s="100" t="s">
        <v>109</v>
      </c>
      <c r="E185" s="100" t="s">
        <v>93</v>
      </c>
      <c r="F185" s="100" t="s">
        <v>94</v>
      </c>
      <c r="G185" s="141" t="s">
        <v>95</v>
      </c>
      <c r="H185" s="141" t="s">
        <v>156</v>
      </c>
      <c r="I185" s="101">
        <v>11444.27</v>
      </c>
      <c r="J185" s="101">
        <v>12136073.119999999</v>
      </c>
      <c r="K185" s="102">
        <v>189857.21</v>
      </c>
    </row>
    <row r="186" spans="2:11" x14ac:dyDescent="0.3">
      <c r="B186" s="100" t="s">
        <v>110</v>
      </c>
      <c r="C186" s="100" t="s">
        <v>109</v>
      </c>
      <c r="D186" s="100" t="s">
        <v>109</v>
      </c>
      <c r="E186" s="100" t="s">
        <v>93</v>
      </c>
      <c r="F186" s="100" t="s">
        <v>94</v>
      </c>
      <c r="G186" s="141" t="s">
        <v>95</v>
      </c>
      <c r="H186" s="141" t="s">
        <v>157</v>
      </c>
      <c r="I186" s="101">
        <v>7392.98</v>
      </c>
      <c r="J186" s="101">
        <v>6338053.8499999996</v>
      </c>
      <c r="K186" s="102">
        <v>99602.71</v>
      </c>
    </row>
    <row r="187" spans="2:11" x14ac:dyDescent="0.3">
      <c r="B187" s="100" t="s">
        <v>110</v>
      </c>
      <c r="C187" s="100" t="s">
        <v>109</v>
      </c>
      <c r="D187" s="100" t="s">
        <v>109</v>
      </c>
      <c r="E187" s="100" t="s">
        <v>93</v>
      </c>
      <c r="F187" s="100" t="s">
        <v>94</v>
      </c>
      <c r="G187" s="141" t="s">
        <v>95</v>
      </c>
      <c r="H187" s="141" t="s">
        <v>158</v>
      </c>
      <c r="I187" s="101">
        <v>11338.57</v>
      </c>
      <c r="J187" s="101">
        <v>11833279.630000001</v>
      </c>
      <c r="K187" s="102">
        <v>151618.20000000001</v>
      </c>
    </row>
    <row r="188" spans="2:11" x14ac:dyDescent="0.3">
      <c r="B188" s="100" t="s">
        <v>110</v>
      </c>
      <c r="C188" s="100" t="s">
        <v>109</v>
      </c>
      <c r="D188" s="100" t="s">
        <v>109</v>
      </c>
      <c r="E188" s="100" t="s">
        <v>93</v>
      </c>
      <c r="F188" s="100" t="s">
        <v>94</v>
      </c>
      <c r="G188" s="141" t="s">
        <v>95</v>
      </c>
      <c r="H188" s="141" t="s">
        <v>159</v>
      </c>
      <c r="I188" s="101">
        <v>15878.62</v>
      </c>
      <c r="J188" s="101">
        <v>17277951.739999998</v>
      </c>
      <c r="K188" s="102">
        <v>236250.09</v>
      </c>
    </row>
    <row r="189" spans="2:11" x14ac:dyDescent="0.3">
      <c r="B189" s="100" t="s">
        <v>110</v>
      </c>
      <c r="C189" s="100" t="s">
        <v>109</v>
      </c>
      <c r="D189" s="100" t="s">
        <v>109</v>
      </c>
      <c r="E189" s="100" t="s">
        <v>93</v>
      </c>
      <c r="F189" s="100" t="s">
        <v>94</v>
      </c>
      <c r="G189" s="141" t="s">
        <v>96</v>
      </c>
      <c r="H189" s="141" t="s">
        <v>156</v>
      </c>
      <c r="I189" s="101">
        <v>7415.15</v>
      </c>
      <c r="J189" s="101">
        <v>7589706.7300000004</v>
      </c>
      <c r="K189" s="102">
        <v>216304.21</v>
      </c>
    </row>
    <row r="190" spans="2:11" x14ac:dyDescent="0.3">
      <c r="B190" s="100" t="s">
        <v>110</v>
      </c>
      <c r="C190" s="100" t="s">
        <v>109</v>
      </c>
      <c r="D190" s="100" t="s">
        <v>109</v>
      </c>
      <c r="E190" s="100" t="s">
        <v>93</v>
      </c>
      <c r="F190" s="100" t="s">
        <v>94</v>
      </c>
      <c r="G190" s="141" t="s">
        <v>96</v>
      </c>
      <c r="H190" s="141" t="s">
        <v>157</v>
      </c>
      <c r="I190" s="101">
        <v>6702.38</v>
      </c>
      <c r="J190" s="101">
        <v>5703602.8200000003</v>
      </c>
      <c r="K190" s="102">
        <v>158870.12</v>
      </c>
    </row>
    <row r="191" spans="2:11" x14ac:dyDescent="0.3">
      <c r="B191" s="100" t="s">
        <v>110</v>
      </c>
      <c r="C191" s="100" t="s">
        <v>109</v>
      </c>
      <c r="D191" s="100" t="s">
        <v>109</v>
      </c>
      <c r="E191" s="100" t="s">
        <v>93</v>
      </c>
      <c r="F191" s="100" t="s">
        <v>94</v>
      </c>
      <c r="G191" s="141" t="s">
        <v>96</v>
      </c>
      <c r="H191" s="141" t="s">
        <v>158</v>
      </c>
      <c r="I191" s="101">
        <v>7293.98</v>
      </c>
      <c r="J191" s="101">
        <v>5851430.5499999998</v>
      </c>
      <c r="K191" s="102">
        <v>158025.75</v>
      </c>
    </row>
    <row r="192" spans="2:11" x14ac:dyDescent="0.3">
      <c r="B192" s="100" t="s">
        <v>110</v>
      </c>
      <c r="C192" s="100" t="s">
        <v>109</v>
      </c>
      <c r="D192" s="100" t="s">
        <v>109</v>
      </c>
      <c r="E192" s="100" t="s">
        <v>93</v>
      </c>
      <c r="F192" s="100" t="s">
        <v>94</v>
      </c>
      <c r="G192" s="141" t="s">
        <v>96</v>
      </c>
      <c r="H192" s="141" t="s">
        <v>159</v>
      </c>
      <c r="I192" s="101">
        <v>8553.84</v>
      </c>
      <c r="J192" s="101">
        <v>6188596.5599999996</v>
      </c>
      <c r="K192" s="102">
        <v>190185.02</v>
      </c>
    </row>
    <row r="193" spans="2:11" x14ac:dyDescent="0.3">
      <c r="B193" s="100" t="s">
        <v>110</v>
      </c>
      <c r="C193" s="100" t="s">
        <v>109</v>
      </c>
      <c r="D193" s="100" t="s">
        <v>109</v>
      </c>
      <c r="E193" s="100" t="s">
        <v>93</v>
      </c>
      <c r="F193" s="100" t="s">
        <v>94</v>
      </c>
      <c r="G193" s="141" t="s">
        <v>97</v>
      </c>
      <c r="H193" s="141" t="s">
        <v>156</v>
      </c>
      <c r="I193" s="101">
        <v>593.28</v>
      </c>
      <c r="J193" s="101">
        <v>1158225.42</v>
      </c>
      <c r="K193" s="102">
        <v>49911.18</v>
      </c>
    </row>
    <row r="194" spans="2:11" x14ac:dyDescent="0.3">
      <c r="B194" s="100" t="s">
        <v>110</v>
      </c>
      <c r="C194" s="100" t="s">
        <v>109</v>
      </c>
      <c r="D194" s="100" t="s">
        <v>109</v>
      </c>
      <c r="E194" s="100" t="s">
        <v>93</v>
      </c>
      <c r="F194" s="100" t="s">
        <v>94</v>
      </c>
      <c r="G194" s="141" t="s">
        <v>97</v>
      </c>
      <c r="H194" s="141" t="s">
        <v>157</v>
      </c>
      <c r="I194" s="101">
        <v>722.33</v>
      </c>
      <c r="J194" s="101">
        <v>862381</v>
      </c>
      <c r="K194" s="102">
        <v>29661.7</v>
      </c>
    </row>
    <row r="195" spans="2:11" x14ac:dyDescent="0.3">
      <c r="B195" s="100" t="s">
        <v>110</v>
      </c>
      <c r="C195" s="100" t="s">
        <v>109</v>
      </c>
      <c r="D195" s="100" t="s">
        <v>109</v>
      </c>
      <c r="E195" s="100" t="s">
        <v>93</v>
      </c>
      <c r="F195" s="100" t="s">
        <v>94</v>
      </c>
      <c r="G195" s="141" t="s">
        <v>97</v>
      </c>
      <c r="H195" s="141" t="s">
        <v>158</v>
      </c>
      <c r="I195" s="101">
        <v>1261.8900000000001</v>
      </c>
      <c r="J195" s="101">
        <v>2252242.0299999998</v>
      </c>
      <c r="K195" s="102">
        <v>93594.51</v>
      </c>
    </row>
    <row r="196" spans="2:11" x14ac:dyDescent="0.3">
      <c r="B196" s="100" t="s">
        <v>110</v>
      </c>
      <c r="C196" s="100" t="s">
        <v>109</v>
      </c>
      <c r="D196" s="100" t="s">
        <v>109</v>
      </c>
      <c r="E196" s="100" t="s">
        <v>93</v>
      </c>
      <c r="F196" s="100" t="s">
        <v>94</v>
      </c>
      <c r="G196" s="141" t="s">
        <v>97</v>
      </c>
      <c r="H196" s="141" t="s">
        <v>159</v>
      </c>
      <c r="I196" s="101">
        <v>1058.92</v>
      </c>
      <c r="J196" s="101">
        <v>1675328.16</v>
      </c>
      <c r="K196" s="102">
        <v>70439.91</v>
      </c>
    </row>
    <row r="197" spans="2:11" x14ac:dyDescent="0.3">
      <c r="B197" s="100" t="s">
        <v>110</v>
      </c>
      <c r="C197" s="100" t="s">
        <v>109</v>
      </c>
      <c r="D197" s="100" t="s">
        <v>109</v>
      </c>
      <c r="E197" s="100" t="s">
        <v>93</v>
      </c>
      <c r="F197" s="100" t="s">
        <v>98</v>
      </c>
      <c r="G197" s="141" t="s">
        <v>98</v>
      </c>
      <c r="H197" s="141" t="s">
        <v>156</v>
      </c>
      <c r="I197" s="101">
        <v>4659.12</v>
      </c>
      <c r="J197" s="101">
        <v>6056538.2199999997</v>
      </c>
      <c r="K197" s="102">
        <v>59464.9</v>
      </c>
    </row>
    <row r="198" spans="2:11" x14ac:dyDescent="0.3">
      <c r="B198" s="100" t="s">
        <v>110</v>
      </c>
      <c r="C198" s="100" t="s">
        <v>109</v>
      </c>
      <c r="D198" s="100" t="s">
        <v>109</v>
      </c>
      <c r="E198" s="100" t="s">
        <v>93</v>
      </c>
      <c r="F198" s="100" t="s">
        <v>98</v>
      </c>
      <c r="G198" s="141" t="s">
        <v>98</v>
      </c>
      <c r="H198" s="141" t="s">
        <v>157</v>
      </c>
      <c r="I198" s="101">
        <v>5256.8</v>
      </c>
      <c r="J198" s="101">
        <v>7456328.2999999998</v>
      </c>
      <c r="K198" s="102">
        <v>92104.17</v>
      </c>
    </row>
    <row r="199" spans="2:11" x14ac:dyDescent="0.3">
      <c r="B199" s="100" t="s">
        <v>110</v>
      </c>
      <c r="C199" s="100" t="s">
        <v>109</v>
      </c>
      <c r="D199" s="100" t="s">
        <v>109</v>
      </c>
      <c r="E199" s="100" t="s">
        <v>93</v>
      </c>
      <c r="F199" s="100" t="s">
        <v>98</v>
      </c>
      <c r="G199" s="141" t="s">
        <v>98</v>
      </c>
      <c r="H199" s="141" t="s">
        <v>158</v>
      </c>
      <c r="I199" s="101">
        <v>4310.42</v>
      </c>
      <c r="J199" s="101">
        <v>6842764.5300000003</v>
      </c>
      <c r="K199" s="102">
        <v>64842.83</v>
      </c>
    </row>
    <row r="200" spans="2:11" x14ac:dyDescent="0.3">
      <c r="B200" s="100" t="s">
        <v>110</v>
      </c>
      <c r="C200" s="100" t="s">
        <v>109</v>
      </c>
      <c r="D200" s="100" t="s">
        <v>109</v>
      </c>
      <c r="E200" s="100" t="s">
        <v>93</v>
      </c>
      <c r="F200" s="100" t="s">
        <v>98</v>
      </c>
      <c r="G200" s="141" t="s">
        <v>98</v>
      </c>
      <c r="H200" s="141" t="s">
        <v>159</v>
      </c>
      <c r="I200" s="101">
        <v>6176.87</v>
      </c>
      <c r="J200" s="101">
        <v>8011268.5199999996</v>
      </c>
      <c r="K200" s="102">
        <v>99256.99</v>
      </c>
    </row>
    <row r="201" spans="2:11" x14ac:dyDescent="0.3">
      <c r="B201" s="100" t="s">
        <v>111</v>
      </c>
      <c r="C201" s="100" t="s">
        <v>109</v>
      </c>
      <c r="D201" s="100" t="s">
        <v>109</v>
      </c>
      <c r="E201" s="100" t="s">
        <v>93</v>
      </c>
      <c r="F201" s="100" t="s">
        <v>94</v>
      </c>
      <c r="G201" s="141" t="s">
        <v>95</v>
      </c>
      <c r="H201" s="141" t="s">
        <v>156</v>
      </c>
      <c r="I201" s="101">
        <v>22499.599999999999</v>
      </c>
      <c r="J201" s="101">
        <v>26039696.5</v>
      </c>
      <c r="K201" s="102">
        <v>395464.95</v>
      </c>
    </row>
    <row r="202" spans="2:11" x14ac:dyDescent="0.3">
      <c r="B202" s="100" t="s">
        <v>111</v>
      </c>
      <c r="C202" s="100" t="s">
        <v>109</v>
      </c>
      <c r="D202" s="100" t="s">
        <v>109</v>
      </c>
      <c r="E202" s="100" t="s">
        <v>93</v>
      </c>
      <c r="F202" s="100" t="s">
        <v>94</v>
      </c>
      <c r="G202" s="141" t="s">
        <v>95</v>
      </c>
      <c r="H202" s="141" t="s">
        <v>157</v>
      </c>
      <c r="I202" s="101">
        <v>10670.27</v>
      </c>
      <c r="J202" s="101">
        <v>9235528.2799999993</v>
      </c>
      <c r="K202" s="102">
        <v>245936.57</v>
      </c>
    </row>
    <row r="203" spans="2:11" x14ac:dyDescent="0.3">
      <c r="B203" s="100" t="s">
        <v>111</v>
      </c>
      <c r="C203" s="100" t="s">
        <v>109</v>
      </c>
      <c r="D203" s="100" t="s">
        <v>109</v>
      </c>
      <c r="E203" s="100" t="s">
        <v>93</v>
      </c>
      <c r="F203" s="100" t="s">
        <v>94</v>
      </c>
      <c r="G203" s="141" t="s">
        <v>95</v>
      </c>
      <c r="H203" s="141" t="s">
        <v>158</v>
      </c>
      <c r="I203" s="101">
        <v>10043.040000000001</v>
      </c>
      <c r="J203" s="101">
        <v>8803617.6099999994</v>
      </c>
      <c r="K203" s="102">
        <v>153746.99</v>
      </c>
    </row>
    <row r="204" spans="2:11" x14ac:dyDescent="0.3">
      <c r="B204" s="100" t="s">
        <v>111</v>
      </c>
      <c r="C204" s="100" t="s">
        <v>109</v>
      </c>
      <c r="D204" s="100" t="s">
        <v>109</v>
      </c>
      <c r="E204" s="100" t="s">
        <v>93</v>
      </c>
      <c r="F204" s="100" t="s">
        <v>94</v>
      </c>
      <c r="G204" s="141" t="s">
        <v>95</v>
      </c>
      <c r="H204" s="141" t="s">
        <v>159</v>
      </c>
      <c r="I204" s="101">
        <v>20299.29</v>
      </c>
      <c r="J204" s="101">
        <v>18018522.890000001</v>
      </c>
      <c r="K204" s="102">
        <v>325525.02</v>
      </c>
    </row>
    <row r="205" spans="2:11" x14ac:dyDescent="0.3">
      <c r="B205" s="100" t="s">
        <v>111</v>
      </c>
      <c r="C205" s="100" t="s">
        <v>109</v>
      </c>
      <c r="D205" s="100" t="s">
        <v>109</v>
      </c>
      <c r="E205" s="100" t="s">
        <v>93</v>
      </c>
      <c r="F205" s="100" t="s">
        <v>94</v>
      </c>
      <c r="G205" s="141" t="s">
        <v>96</v>
      </c>
      <c r="H205" s="141" t="s">
        <v>156</v>
      </c>
      <c r="I205" s="101">
        <v>5594.26</v>
      </c>
      <c r="J205" s="101">
        <v>4732413.6100000003</v>
      </c>
      <c r="K205" s="102">
        <v>145011.32999999999</v>
      </c>
    </row>
    <row r="206" spans="2:11" x14ac:dyDescent="0.3">
      <c r="B206" s="100" t="s">
        <v>111</v>
      </c>
      <c r="C206" s="100" t="s">
        <v>109</v>
      </c>
      <c r="D206" s="100" t="s">
        <v>109</v>
      </c>
      <c r="E206" s="100" t="s">
        <v>93</v>
      </c>
      <c r="F206" s="100" t="s">
        <v>94</v>
      </c>
      <c r="G206" s="141" t="s">
        <v>96</v>
      </c>
      <c r="H206" s="141" t="s">
        <v>157</v>
      </c>
      <c r="I206" s="101">
        <v>2093.86</v>
      </c>
      <c r="J206" s="101">
        <v>1821586.06</v>
      </c>
      <c r="K206" s="102">
        <v>69671.38</v>
      </c>
    </row>
    <row r="207" spans="2:11" x14ac:dyDescent="0.3">
      <c r="B207" s="100" t="s">
        <v>111</v>
      </c>
      <c r="C207" s="100" t="s">
        <v>109</v>
      </c>
      <c r="D207" s="100" t="s">
        <v>109</v>
      </c>
      <c r="E207" s="100" t="s">
        <v>93</v>
      </c>
      <c r="F207" s="100" t="s">
        <v>94</v>
      </c>
      <c r="G207" s="141" t="s">
        <v>96</v>
      </c>
      <c r="H207" s="141" t="s">
        <v>158</v>
      </c>
      <c r="I207" s="101">
        <v>3272.48</v>
      </c>
      <c r="J207" s="101">
        <v>2387502.35</v>
      </c>
      <c r="K207" s="102">
        <v>77853.460000000006</v>
      </c>
    </row>
    <row r="208" spans="2:11" x14ac:dyDescent="0.3">
      <c r="B208" s="100" t="s">
        <v>111</v>
      </c>
      <c r="C208" s="100" t="s">
        <v>109</v>
      </c>
      <c r="D208" s="100" t="s">
        <v>109</v>
      </c>
      <c r="E208" s="100" t="s">
        <v>93</v>
      </c>
      <c r="F208" s="100" t="s">
        <v>94</v>
      </c>
      <c r="G208" s="141" t="s">
        <v>96</v>
      </c>
      <c r="H208" s="141" t="s">
        <v>159</v>
      </c>
      <c r="I208" s="101">
        <v>3502.69</v>
      </c>
      <c r="J208" s="101">
        <v>2461909.56</v>
      </c>
      <c r="K208" s="102">
        <v>65780.55</v>
      </c>
    </row>
    <row r="209" spans="2:11" x14ac:dyDescent="0.3">
      <c r="B209" s="100" t="s">
        <v>111</v>
      </c>
      <c r="C209" s="100" t="s">
        <v>109</v>
      </c>
      <c r="D209" s="100" t="s">
        <v>109</v>
      </c>
      <c r="E209" s="100" t="s">
        <v>93</v>
      </c>
      <c r="F209" s="100" t="s">
        <v>94</v>
      </c>
      <c r="G209" s="141" t="s">
        <v>97</v>
      </c>
      <c r="H209" s="141" t="s">
        <v>156</v>
      </c>
      <c r="I209" s="101">
        <v>621.66999999999996</v>
      </c>
      <c r="J209" s="101">
        <v>994567.22</v>
      </c>
      <c r="K209" s="102">
        <v>36841.33</v>
      </c>
    </row>
    <row r="210" spans="2:11" x14ac:dyDescent="0.3">
      <c r="B210" s="100" t="s">
        <v>111</v>
      </c>
      <c r="C210" s="100" t="s">
        <v>109</v>
      </c>
      <c r="D210" s="100" t="s">
        <v>109</v>
      </c>
      <c r="E210" s="100" t="s">
        <v>93</v>
      </c>
      <c r="F210" s="100" t="s">
        <v>94</v>
      </c>
      <c r="G210" s="141" t="s">
        <v>97</v>
      </c>
      <c r="H210" s="141" t="s">
        <v>157</v>
      </c>
      <c r="I210" s="101">
        <v>697.13</v>
      </c>
      <c r="J210" s="101">
        <v>1023894.54</v>
      </c>
      <c r="K210" s="102">
        <v>38144.230000000003</v>
      </c>
    </row>
    <row r="211" spans="2:11" x14ac:dyDescent="0.3">
      <c r="B211" s="100" t="s">
        <v>111</v>
      </c>
      <c r="C211" s="100" t="s">
        <v>109</v>
      </c>
      <c r="D211" s="100" t="s">
        <v>109</v>
      </c>
      <c r="E211" s="100" t="s">
        <v>93</v>
      </c>
      <c r="F211" s="100" t="s">
        <v>94</v>
      </c>
      <c r="G211" s="141" t="s">
        <v>97</v>
      </c>
      <c r="H211" s="141" t="s">
        <v>158</v>
      </c>
      <c r="I211" s="101">
        <v>1117.8399999999999</v>
      </c>
      <c r="J211" s="101">
        <v>3654145.38</v>
      </c>
      <c r="K211" s="102">
        <v>145044.06</v>
      </c>
    </row>
    <row r="212" spans="2:11" x14ac:dyDescent="0.3">
      <c r="B212" s="100" t="s">
        <v>111</v>
      </c>
      <c r="C212" s="100" t="s">
        <v>109</v>
      </c>
      <c r="D212" s="100" t="s">
        <v>109</v>
      </c>
      <c r="E212" s="100" t="s">
        <v>93</v>
      </c>
      <c r="F212" s="100" t="s">
        <v>94</v>
      </c>
      <c r="G212" s="141" t="s">
        <v>97</v>
      </c>
      <c r="H212" s="141" t="s">
        <v>159</v>
      </c>
      <c r="I212" s="101">
        <v>1309.74</v>
      </c>
      <c r="J212" s="101">
        <v>2885163.02</v>
      </c>
      <c r="K212" s="102">
        <v>153197.64000000001</v>
      </c>
    </row>
    <row r="213" spans="2:11" x14ac:dyDescent="0.3">
      <c r="B213" s="100" t="s">
        <v>111</v>
      </c>
      <c r="C213" s="100" t="s">
        <v>109</v>
      </c>
      <c r="D213" s="100" t="s">
        <v>109</v>
      </c>
      <c r="E213" s="100" t="s">
        <v>93</v>
      </c>
      <c r="F213" s="100" t="s">
        <v>98</v>
      </c>
      <c r="G213" s="141" t="s">
        <v>98</v>
      </c>
      <c r="H213" s="141" t="s">
        <v>156</v>
      </c>
      <c r="I213" s="101">
        <v>1691.04</v>
      </c>
      <c r="J213" s="101">
        <v>2342388.02</v>
      </c>
      <c r="K213" s="102">
        <v>24642.9</v>
      </c>
    </row>
    <row r="214" spans="2:11" x14ac:dyDescent="0.3">
      <c r="B214" s="100" t="s">
        <v>111</v>
      </c>
      <c r="C214" s="100" t="s">
        <v>109</v>
      </c>
      <c r="D214" s="100" t="s">
        <v>109</v>
      </c>
      <c r="E214" s="100" t="s">
        <v>93</v>
      </c>
      <c r="F214" s="100" t="s">
        <v>98</v>
      </c>
      <c r="G214" s="141" t="s">
        <v>98</v>
      </c>
      <c r="H214" s="141" t="s">
        <v>157</v>
      </c>
      <c r="I214" s="101">
        <v>1406.14</v>
      </c>
      <c r="J214" s="101">
        <v>1589446.77</v>
      </c>
      <c r="K214" s="102">
        <v>26238.89</v>
      </c>
    </row>
    <row r="215" spans="2:11" x14ac:dyDescent="0.3">
      <c r="B215" s="100" t="s">
        <v>111</v>
      </c>
      <c r="C215" s="100" t="s">
        <v>109</v>
      </c>
      <c r="D215" s="100" t="s">
        <v>109</v>
      </c>
      <c r="E215" s="100" t="s">
        <v>93</v>
      </c>
      <c r="F215" s="100" t="s">
        <v>98</v>
      </c>
      <c r="G215" s="141" t="s">
        <v>98</v>
      </c>
      <c r="H215" s="141" t="s">
        <v>158</v>
      </c>
      <c r="I215" s="101">
        <v>995.79</v>
      </c>
      <c r="J215" s="101">
        <v>1617294.55</v>
      </c>
      <c r="K215" s="102">
        <v>21061.72</v>
      </c>
    </row>
    <row r="216" spans="2:11" x14ac:dyDescent="0.3">
      <c r="B216" s="100" t="s">
        <v>111</v>
      </c>
      <c r="C216" s="100" t="s">
        <v>109</v>
      </c>
      <c r="D216" s="100" t="s">
        <v>109</v>
      </c>
      <c r="E216" s="100" t="s">
        <v>93</v>
      </c>
      <c r="F216" s="100" t="s">
        <v>98</v>
      </c>
      <c r="G216" s="141" t="s">
        <v>98</v>
      </c>
      <c r="H216" s="141" t="s">
        <v>159</v>
      </c>
      <c r="I216" s="101">
        <v>2202.4499999999998</v>
      </c>
      <c r="J216" s="101">
        <v>2189410.2200000002</v>
      </c>
      <c r="K216" s="102">
        <v>33255.75</v>
      </c>
    </row>
    <row r="217" spans="2:11" x14ac:dyDescent="0.3">
      <c r="B217" s="100" t="s">
        <v>112</v>
      </c>
      <c r="C217" s="100" t="s">
        <v>109</v>
      </c>
      <c r="D217" s="100" t="s">
        <v>109</v>
      </c>
      <c r="E217" s="100" t="s">
        <v>93</v>
      </c>
      <c r="F217" s="100" t="s">
        <v>94</v>
      </c>
      <c r="G217" s="141" t="s">
        <v>95</v>
      </c>
      <c r="H217" s="141" t="s">
        <v>156</v>
      </c>
      <c r="I217" s="101">
        <v>17041.32</v>
      </c>
      <c r="J217" s="101">
        <v>27592417.829999998</v>
      </c>
      <c r="K217" s="102">
        <v>203358.17</v>
      </c>
    </row>
    <row r="218" spans="2:11" x14ac:dyDescent="0.3">
      <c r="B218" s="100" t="s">
        <v>112</v>
      </c>
      <c r="C218" s="100" t="s">
        <v>109</v>
      </c>
      <c r="D218" s="100" t="s">
        <v>109</v>
      </c>
      <c r="E218" s="100" t="s">
        <v>93</v>
      </c>
      <c r="F218" s="100" t="s">
        <v>94</v>
      </c>
      <c r="G218" s="141" t="s">
        <v>95</v>
      </c>
      <c r="H218" s="141" t="s">
        <v>157</v>
      </c>
      <c r="I218" s="101">
        <v>7173.02</v>
      </c>
      <c r="J218" s="101">
        <v>6332813.9900000002</v>
      </c>
      <c r="K218" s="102">
        <v>83908.96</v>
      </c>
    </row>
    <row r="219" spans="2:11" x14ac:dyDescent="0.3">
      <c r="B219" s="100" t="s">
        <v>112</v>
      </c>
      <c r="C219" s="100" t="s">
        <v>109</v>
      </c>
      <c r="D219" s="100" t="s">
        <v>109</v>
      </c>
      <c r="E219" s="100" t="s">
        <v>93</v>
      </c>
      <c r="F219" s="100" t="s">
        <v>94</v>
      </c>
      <c r="G219" s="141" t="s">
        <v>95</v>
      </c>
      <c r="H219" s="141" t="s">
        <v>158</v>
      </c>
      <c r="I219" s="101">
        <v>5155.29</v>
      </c>
      <c r="J219" s="101">
        <v>4673253.4400000004</v>
      </c>
      <c r="K219" s="102">
        <v>47640.800000000003</v>
      </c>
    </row>
    <row r="220" spans="2:11" x14ac:dyDescent="0.3">
      <c r="B220" s="100" t="s">
        <v>112</v>
      </c>
      <c r="C220" s="100" t="s">
        <v>109</v>
      </c>
      <c r="D220" s="100" t="s">
        <v>109</v>
      </c>
      <c r="E220" s="100" t="s">
        <v>93</v>
      </c>
      <c r="F220" s="100" t="s">
        <v>94</v>
      </c>
      <c r="G220" s="141" t="s">
        <v>95</v>
      </c>
      <c r="H220" s="141" t="s">
        <v>159</v>
      </c>
      <c r="I220" s="101">
        <v>13640.95</v>
      </c>
      <c r="J220" s="101">
        <v>15911688.810000001</v>
      </c>
      <c r="K220" s="102">
        <v>168971.5</v>
      </c>
    </row>
    <row r="221" spans="2:11" x14ac:dyDescent="0.3">
      <c r="B221" s="100" t="s">
        <v>112</v>
      </c>
      <c r="C221" s="100" t="s">
        <v>109</v>
      </c>
      <c r="D221" s="100" t="s">
        <v>109</v>
      </c>
      <c r="E221" s="100" t="s">
        <v>93</v>
      </c>
      <c r="F221" s="100" t="s">
        <v>94</v>
      </c>
      <c r="G221" s="141" t="s">
        <v>96</v>
      </c>
      <c r="H221" s="141" t="s">
        <v>156</v>
      </c>
      <c r="I221" s="101">
        <v>3151.44</v>
      </c>
      <c r="J221" s="101">
        <v>2643416.5699999998</v>
      </c>
      <c r="K221" s="102">
        <v>71483.199999999997</v>
      </c>
    </row>
    <row r="222" spans="2:11" x14ac:dyDescent="0.3">
      <c r="B222" s="100" t="s">
        <v>112</v>
      </c>
      <c r="C222" s="100" t="s">
        <v>109</v>
      </c>
      <c r="D222" s="100" t="s">
        <v>109</v>
      </c>
      <c r="E222" s="100" t="s">
        <v>93</v>
      </c>
      <c r="F222" s="100" t="s">
        <v>94</v>
      </c>
      <c r="G222" s="141" t="s">
        <v>96</v>
      </c>
      <c r="H222" s="141" t="s">
        <v>157</v>
      </c>
      <c r="I222" s="101">
        <v>2310.1799999999998</v>
      </c>
      <c r="J222" s="101">
        <v>2234982.02</v>
      </c>
      <c r="K222" s="102">
        <v>50275.17</v>
      </c>
    </row>
    <row r="223" spans="2:11" x14ac:dyDescent="0.3">
      <c r="B223" s="100" t="s">
        <v>112</v>
      </c>
      <c r="C223" s="100" t="s">
        <v>109</v>
      </c>
      <c r="D223" s="100" t="s">
        <v>109</v>
      </c>
      <c r="E223" s="100" t="s">
        <v>93</v>
      </c>
      <c r="F223" s="100" t="s">
        <v>94</v>
      </c>
      <c r="G223" s="141" t="s">
        <v>96</v>
      </c>
      <c r="H223" s="141" t="s">
        <v>158</v>
      </c>
      <c r="I223" s="101">
        <v>2183.54</v>
      </c>
      <c r="J223" s="101">
        <v>1818769.68</v>
      </c>
      <c r="K223" s="102">
        <v>50408.41</v>
      </c>
    </row>
    <row r="224" spans="2:11" x14ac:dyDescent="0.3">
      <c r="B224" s="100" t="s">
        <v>112</v>
      </c>
      <c r="C224" s="100" t="s">
        <v>109</v>
      </c>
      <c r="D224" s="100" t="s">
        <v>109</v>
      </c>
      <c r="E224" s="100" t="s">
        <v>93</v>
      </c>
      <c r="F224" s="100" t="s">
        <v>94</v>
      </c>
      <c r="G224" s="141" t="s">
        <v>96</v>
      </c>
      <c r="H224" s="141" t="s">
        <v>159</v>
      </c>
      <c r="I224" s="101">
        <v>2889.68</v>
      </c>
      <c r="J224" s="101">
        <v>2147432.89</v>
      </c>
      <c r="K224" s="102">
        <v>39581.019999999997</v>
      </c>
    </row>
    <row r="225" spans="2:11" x14ac:dyDescent="0.3">
      <c r="B225" s="100" t="s">
        <v>112</v>
      </c>
      <c r="C225" s="100" t="s">
        <v>109</v>
      </c>
      <c r="D225" s="100" t="s">
        <v>109</v>
      </c>
      <c r="E225" s="100" t="s">
        <v>93</v>
      </c>
      <c r="F225" s="100" t="s">
        <v>94</v>
      </c>
      <c r="G225" s="141" t="s">
        <v>97</v>
      </c>
      <c r="H225" s="141" t="s">
        <v>156</v>
      </c>
      <c r="I225" s="101">
        <v>298.89999999999998</v>
      </c>
      <c r="J225" s="101">
        <v>439235.84000000003</v>
      </c>
      <c r="K225" s="102">
        <v>5858.76</v>
      </c>
    </row>
    <row r="226" spans="2:11" x14ac:dyDescent="0.3">
      <c r="B226" s="100" t="s">
        <v>112</v>
      </c>
      <c r="C226" s="100" t="s">
        <v>109</v>
      </c>
      <c r="D226" s="100" t="s">
        <v>109</v>
      </c>
      <c r="E226" s="100" t="s">
        <v>93</v>
      </c>
      <c r="F226" s="100" t="s">
        <v>94</v>
      </c>
      <c r="G226" s="141" t="s">
        <v>97</v>
      </c>
      <c r="H226" s="141" t="s">
        <v>157</v>
      </c>
      <c r="I226" s="101">
        <v>543.6</v>
      </c>
      <c r="J226" s="101">
        <v>231150.89</v>
      </c>
      <c r="K226" s="102">
        <v>2387.4</v>
      </c>
    </row>
    <row r="227" spans="2:11" x14ac:dyDescent="0.3">
      <c r="B227" s="100" t="s">
        <v>112</v>
      </c>
      <c r="C227" s="100" t="s">
        <v>109</v>
      </c>
      <c r="D227" s="100" t="s">
        <v>109</v>
      </c>
      <c r="E227" s="100" t="s">
        <v>93</v>
      </c>
      <c r="F227" s="100" t="s">
        <v>94</v>
      </c>
      <c r="G227" s="141" t="s">
        <v>97</v>
      </c>
      <c r="H227" s="141" t="s">
        <v>158</v>
      </c>
      <c r="I227" s="101">
        <v>414.6</v>
      </c>
      <c r="J227" s="101">
        <v>381810.19</v>
      </c>
      <c r="K227" s="102">
        <v>16931.88</v>
      </c>
    </row>
    <row r="228" spans="2:11" x14ac:dyDescent="0.3">
      <c r="B228" s="100" t="s">
        <v>112</v>
      </c>
      <c r="C228" s="100" t="s">
        <v>109</v>
      </c>
      <c r="D228" s="100" t="s">
        <v>109</v>
      </c>
      <c r="E228" s="100" t="s">
        <v>93</v>
      </c>
      <c r="F228" s="100" t="s">
        <v>94</v>
      </c>
      <c r="G228" s="141" t="s">
        <v>97</v>
      </c>
      <c r="H228" s="141" t="s">
        <v>159</v>
      </c>
      <c r="I228" s="101">
        <v>781.53</v>
      </c>
      <c r="J228" s="101">
        <v>485012.93</v>
      </c>
      <c r="K228" s="102">
        <v>23595.16</v>
      </c>
    </row>
    <row r="229" spans="2:11" x14ac:dyDescent="0.3">
      <c r="B229" s="100" t="s">
        <v>112</v>
      </c>
      <c r="C229" s="100" t="s">
        <v>109</v>
      </c>
      <c r="D229" s="100" t="s">
        <v>109</v>
      </c>
      <c r="E229" s="100" t="s">
        <v>93</v>
      </c>
      <c r="F229" s="100" t="s">
        <v>98</v>
      </c>
      <c r="G229" s="141" t="s">
        <v>98</v>
      </c>
      <c r="H229" s="141" t="s">
        <v>156</v>
      </c>
      <c r="I229" s="101">
        <v>1624.73</v>
      </c>
      <c r="J229" s="101">
        <v>1945735.3</v>
      </c>
      <c r="K229" s="102">
        <v>22223.86</v>
      </c>
    </row>
    <row r="230" spans="2:11" x14ac:dyDescent="0.3">
      <c r="B230" s="100" t="s">
        <v>112</v>
      </c>
      <c r="C230" s="100" t="s">
        <v>109</v>
      </c>
      <c r="D230" s="100" t="s">
        <v>109</v>
      </c>
      <c r="E230" s="100" t="s">
        <v>93</v>
      </c>
      <c r="F230" s="100" t="s">
        <v>98</v>
      </c>
      <c r="G230" s="141" t="s">
        <v>98</v>
      </c>
      <c r="H230" s="141" t="s">
        <v>157</v>
      </c>
      <c r="I230" s="101">
        <v>1756.05</v>
      </c>
      <c r="J230" s="101">
        <v>2803830.78</v>
      </c>
      <c r="K230" s="102">
        <v>22474.53</v>
      </c>
    </row>
    <row r="231" spans="2:11" x14ac:dyDescent="0.3">
      <c r="B231" s="100" t="s">
        <v>112</v>
      </c>
      <c r="C231" s="100" t="s">
        <v>109</v>
      </c>
      <c r="D231" s="100" t="s">
        <v>109</v>
      </c>
      <c r="E231" s="100" t="s">
        <v>93</v>
      </c>
      <c r="F231" s="100" t="s">
        <v>98</v>
      </c>
      <c r="G231" s="141" t="s">
        <v>98</v>
      </c>
      <c r="H231" s="141" t="s">
        <v>158</v>
      </c>
      <c r="I231" s="101">
        <v>1439.38</v>
      </c>
      <c r="J231" s="101">
        <v>1824266.82</v>
      </c>
      <c r="K231" s="102">
        <v>16182.01</v>
      </c>
    </row>
    <row r="232" spans="2:11" x14ac:dyDescent="0.3">
      <c r="B232" s="100" t="s">
        <v>112</v>
      </c>
      <c r="C232" s="100" t="s">
        <v>109</v>
      </c>
      <c r="D232" s="100" t="s">
        <v>109</v>
      </c>
      <c r="E232" s="100" t="s">
        <v>93</v>
      </c>
      <c r="F232" s="100" t="s">
        <v>98</v>
      </c>
      <c r="G232" s="141" t="s">
        <v>98</v>
      </c>
      <c r="H232" s="141" t="s">
        <v>159</v>
      </c>
      <c r="I232" s="101">
        <v>2026.62</v>
      </c>
      <c r="J232" s="101">
        <v>2418665.89</v>
      </c>
      <c r="K232" s="102">
        <v>20670.96</v>
      </c>
    </row>
    <row r="233" spans="2:11" x14ac:dyDescent="0.3">
      <c r="B233" s="100" t="s">
        <v>177</v>
      </c>
      <c r="C233" s="100" t="s">
        <v>109</v>
      </c>
      <c r="D233" s="100" t="s">
        <v>109</v>
      </c>
      <c r="E233" s="100" t="s">
        <v>93</v>
      </c>
      <c r="F233" s="100" t="s">
        <v>94</v>
      </c>
      <c r="G233" s="141" t="s">
        <v>95</v>
      </c>
      <c r="H233" s="141" t="s">
        <v>156</v>
      </c>
      <c r="I233" s="101">
        <v>8804.7999999999993</v>
      </c>
      <c r="J233" s="101">
        <v>9383562.5199999996</v>
      </c>
      <c r="K233" s="102">
        <v>139972.69</v>
      </c>
    </row>
    <row r="234" spans="2:11" x14ac:dyDescent="0.3">
      <c r="B234" s="100" t="s">
        <v>177</v>
      </c>
      <c r="C234" s="100" t="s">
        <v>109</v>
      </c>
      <c r="D234" s="100" t="s">
        <v>109</v>
      </c>
      <c r="E234" s="100" t="s">
        <v>93</v>
      </c>
      <c r="F234" s="100" t="s">
        <v>94</v>
      </c>
      <c r="G234" s="141" t="s">
        <v>95</v>
      </c>
      <c r="H234" s="141" t="s">
        <v>157</v>
      </c>
      <c r="I234" s="101">
        <v>2827.57</v>
      </c>
      <c r="J234" s="101">
        <v>2423103.7599999998</v>
      </c>
      <c r="K234" s="102">
        <v>39796.379999999997</v>
      </c>
    </row>
    <row r="235" spans="2:11" x14ac:dyDescent="0.3">
      <c r="B235" s="100" t="s">
        <v>177</v>
      </c>
      <c r="C235" s="100" t="s">
        <v>109</v>
      </c>
      <c r="D235" s="100" t="s">
        <v>109</v>
      </c>
      <c r="E235" s="100" t="s">
        <v>93</v>
      </c>
      <c r="F235" s="100" t="s">
        <v>94</v>
      </c>
      <c r="G235" s="141" t="s">
        <v>95</v>
      </c>
      <c r="H235" s="141" t="s">
        <v>158</v>
      </c>
      <c r="I235" s="101">
        <v>6411.43</v>
      </c>
      <c r="J235" s="101">
        <v>6742936.8300000001</v>
      </c>
      <c r="K235" s="102">
        <v>69404.5</v>
      </c>
    </row>
    <row r="236" spans="2:11" x14ac:dyDescent="0.3">
      <c r="B236" s="100" t="s">
        <v>177</v>
      </c>
      <c r="C236" s="100" t="s">
        <v>109</v>
      </c>
      <c r="D236" s="100" t="s">
        <v>109</v>
      </c>
      <c r="E236" s="100" t="s">
        <v>93</v>
      </c>
      <c r="F236" s="100" t="s">
        <v>94</v>
      </c>
      <c r="G236" s="141" t="s">
        <v>95</v>
      </c>
      <c r="H236" s="141" t="s">
        <v>159</v>
      </c>
      <c r="I236" s="101">
        <v>7972.72</v>
      </c>
      <c r="J236" s="101">
        <v>7067798.75</v>
      </c>
      <c r="K236" s="102">
        <v>96716.28</v>
      </c>
    </row>
    <row r="237" spans="2:11" x14ac:dyDescent="0.3">
      <c r="B237" s="100" t="s">
        <v>177</v>
      </c>
      <c r="C237" s="100" t="s">
        <v>109</v>
      </c>
      <c r="D237" s="100" t="s">
        <v>109</v>
      </c>
      <c r="E237" s="100" t="s">
        <v>93</v>
      </c>
      <c r="F237" s="100" t="s">
        <v>94</v>
      </c>
      <c r="G237" s="141" t="s">
        <v>96</v>
      </c>
      <c r="H237" s="141" t="s">
        <v>156</v>
      </c>
      <c r="I237" s="101">
        <v>2258.69</v>
      </c>
      <c r="J237" s="101">
        <v>2210463.83</v>
      </c>
      <c r="K237" s="102">
        <v>56602.42</v>
      </c>
    </row>
    <row r="238" spans="2:11" x14ac:dyDescent="0.3">
      <c r="B238" s="100" t="s">
        <v>177</v>
      </c>
      <c r="C238" s="100" t="s">
        <v>109</v>
      </c>
      <c r="D238" s="100" t="s">
        <v>109</v>
      </c>
      <c r="E238" s="100" t="s">
        <v>93</v>
      </c>
      <c r="F238" s="100" t="s">
        <v>94</v>
      </c>
      <c r="G238" s="141" t="s">
        <v>96</v>
      </c>
      <c r="H238" s="141" t="s">
        <v>157</v>
      </c>
      <c r="I238" s="101">
        <v>1176.55</v>
      </c>
      <c r="J238" s="101">
        <v>871277.92</v>
      </c>
      <c r="K238" s="102">
        <v>37963.339999999997</v>
      </c>
    </row>
    <row r="239" spans="2:11" x14ac:dyDescent="0.3">
      <c r="B239" s="100" t="s">
        <v>177</v>
      </c>
      <c r="C239" s="100" t="s">
        <v>109</v>
      </c>
      <c r="D239" s="100" t="s">
        <v>109</v>
      </c>
      <c r="E239" s="100" t="s">
        <v>93</v>
      </c>
      <c r="F239" s="100" t="s">
        <v>94</v>
      </c>
      <c r="G239" s="141" t="s">
        <v>96</v>
      </c>
      <c r="H239" s="141" t="s">
        <v>158</v>
      </c>
      <c r="I239" s="101">
        <v>1098.98</v>
      </c>
      <c r="J239" s="101">
        <v>757675.49</v>
      </c>
      <c r="K239" s="102">
        <v>27974.55</v>
      </c>
    </row>
    <row r="240" spans="2:11" x14ac:dyDescent="0.3">
      <c r="B240" s="100" t="s">
        <v>177</v>
      </c>
      <c r="C240" s="100" t="s">
        <v>109</v>
      </c>
      <c r="D240" s="100" t="s">
        <v>109</v>
      </c>
      <c r="E240" s="100" t="s">
        <v>93</v>
      </c>
      <c r="F240" s="100" t="s">
        <v>94</v>
      </c>
      <c r="G240" s="141" t="s">
        <v>96</v>
      </c>
      <c r="H240" s="141" t="s">
        <v>159</v>
      </c>
      <c r="I240" s="101">
        <v>2287.1</v>
      </c>
      <c r="J240" s="101">
        <v>1215626.3700000001</v>
      </c>
      <c r="K240" s="102">
        <v>60894.57</v>
      </c>
    </row>
    <row r="241" spans="2:11" x14ac:dyDescent="0.3">
      <c r="B241" s="100" t="s">
        <v>177</v>
      </c>
      <c r="C241" s="100" t="s">
        <v>109</v>
      </c>
      <c r="D241" s="100" t="s">
        <v>109</v>
      </c>
      <c r="E241" s="100" t="s">
        <v>93</v>
      </c>
      <c r="F241" s="100" t="s">
        <v>94</v>
      </c>
      <c r="G241" s="141" t="s">
        <v>97</v>
      </c>
      <c r="H241" s="141" t="s">
        <v>156</v>
      </c>
      <c r="I241" s="101">
        <v>428.06</v>
      </c>
      <c r="J241" s="101">
        <v>640886.03</v>
      </c>
      <c r="K241" s="102">
        <v>19767.259999999998</v>
      </c>
    </row>
    <row r="242" spans="2:11" x14ac:dyDescent="0.3">
      <c r="B242" s="100" t="s">
        <v>177</v>
      </c>
      <c r="C242" s="100" t="s">
        <v>109</v>
      </c>
      <c r="D242" s="100" t="s">
        <v>109</v>
      </c>
      <c r="E242" s="100" t="s">
        <v>93</v>
      </c>
      <c r="F242" s="100" t="s">
        <v>94</v>
      </c>
      <c r="G242" s="141" t="s">
        <v>97</v>
      </c>
      <c r="H242" s="141" t="s">
        <v>157</v>
      </c>
      <c r="I242" s="101">
        <v>318.24</v>
      </c>
      <c r="J242" s="101">
        <v>367146.17</v>
      </c>
      <c r="K242" s="102">
        <v>15949.67</v>
      </c>
    </row>
    <row r="243" spans="2:11" x14ac:dyDescent="0.3">
      <c r="B243" s="100" t="s">
        <v>177</v>
      </c>
      <c r="C243" s="100" t="s">
        <v>109</v>
      </c>
      <c r="D243" s="100" t="s">
        <v>109</v>
      </c>
      <c r="E243" s="100" t="s">
        <v>93</v>
      </c>
      <c r="F243" s="100" t="s">
        <v>94</v>
      </c>
      <c r="G243" s="141" t="s">
        <v>97</v>
      </c>
      <c r="H243" s="141" t="s">
        <v>158</v>
      </c>
      <c r="I243" s="101">
        <v>300.08</v>
      </c>
      <c r="J243" s="101">
        <v>476944.59</v>
      </c>
      <c r="K243" s="102">
        <v>17541.12</v>
      </c>
    </row>
    <row r="244" spans="2:11" x14ac:dyDescent="0.3">
      <c r="B244" s="100" t="s">
        <v>177</v>
      </c>
      <c r="C244" s="100" t="s">
        <v>109</v>
      </c>
      <c r="D244" s="100" t="s">
        <v>109</v>
      </c>
      <c r="E244" s="100" t="s">
        <v>93</v>
      </c>
      <c r="F244" s="100" t="s">
        <v>94</v>
      </c>
      <c r="G244" s="141" t="s">
        <v>97</v>
      </c>
      <c r="H244" s="141" t="s">
        <v>159</v>
      </c>
      <c r="I244" s="101">
        <v>735.6</v>
      </c>
      <c r="J244" s="101">
        <v>911821.46</v>
      </c>
      <c r="K244" s="102">
        <v>41246.58</v>
      </c>
    </row>
    <row r="245" spans="2:11" x14ac:dyDescent="0.3">
      <c r="B245" s="100" t="s">
        <v>177</v>
      </c>
      <c r="C245" s="100" t="s">
        <v>109</v>
      </c>
      <c r="D245" s="100" t="s">
        <v>109</v>
      </c>
      <c r="E245" s="100" t="s">
        <v>93</v>
      </c>
      <c r="F245" s="100" t="s">
        <v>98</v>
      </c>
      <c r="G245" s="141" t="s">
        <v>98</v>
      </c>
      <c r="H245" s="141" t="s">
        <v>156</v>
      </c>
      <c r="I245" s="101">
        <v>1349.13</v>
      </c>
      <c r="J245" s="101">
        <v>2106553.6</v>
      </c>
      <c r="K245" s="102">
        <v>25906.04</v>
      </c>
    </row>
    <row r="246" spans="2:11" x14ac:dyDescent="0.3">
      <c r="B246" s="100" t="s">
        <v>177</v>
      </c>
      <c r="C246" s="100" t="s">
        <v>109</v>
      </c>
      <c r="D246" s="100" t="s">
        <v>109</v>
      </c>
      <c r="E246" s="100" t="s">
        <v>93</v>
      </c>
      <c r="F246" s="100" t="s">
        <v>98</v>
      </c>
      <c r="G246" s="141" t="s">
        <v>98</v>
      </c>
      <c r="H246" s="141" t="s">
        <v>157</v>
      </c>
      <c r="I246" s="101">
        <v>1660.32</v>
      </c>
      <c r="J246" s="101">
        <v>2346303.7400000002</v>
      </c>
      <c r="K246" s="102">
        <v>32349.3</v>
      </c>
    </row>
    <row r="247" spans="2:11" x14ac:dyDescent="0.3">
      <c r="B247" s="100" t="s">
        <v>177</v>
      </c>
      <c r="C247" s="100" t="s">
        <v>109</v>
      </c>
      <c r="D247" s="100" t="s">
        <v>109</v>
      </c>
      <c r="E247" s="100" t="s">
        <v>93</v>
      </c>
      <c r="F247" s="100" t="s">
        <v>98</v>
      </c>
      <c r="G247" s="141" t="s">
        <v>98</v>
      </c>
      <c r="H247" s="141" t="s">
        <v>158</v>
      </c>
      <c r="I247" s="101">
        <v>1438.01</v>
      </c>
      <c r="J247" s="101">
        <v>1501154.5</v>
      </c>
      <c r="K247" s="102">
        <v>17838.03</v>
      </c>
    </row>
    <row r="248" spans="2:11" x14ac:dyDescent="0.3">
      <c r="B248" s="100" t="s">
        <v>177</v>
      </c>
      <c r="C248" s="100" t="s">
        <v>109</v>
      </c>
      <c r="D248" s="100" t="s">
        <v>109</v>
      </c>
      <c r="E248" s="100" t="s">
        <v>93</v>
      </c>
      <c r="F248" s="100" t="s">
        <v>98</v>
      </c>
      <c r="G248" s="141" t="s">
        <v>98</v>
      </c>
      <c r="H248" s="141" t="s">
        <v>159</v>
      </c>
      <c r="I248" s="101">
        <v>1587.33</v>
      </c>
      <c r="J248" s="101">
        <v>1896958.59</v>
      </c>
      <c r="K248" s="102">
        <v>23740.23</v>
      </c>
    </row>
    <row r="249" spans="2:11" x14ac:dyDescent="0.3">
      <c r="B249" s="100" t="s">
        <v>113</v>
      </c>
      <c r="C249" s="100" t="s">
        <v>109</v>
      </c>
      <c r="D249" s="100" t="s">
        <v>109</v>
      </c>
      <c r="E249" s="100" t="s">
        <v>93</v>
      </c>
      <c r="F249" s="100" t="s">
        <v>94</v>
      </c>
      <c r="G249" s="141" t="s">
        <v>95</v>
      </c>
      <c r="H249" s="141" t="s">
        <v>156</v>
      </c>
      <c r="I249" s="101">
        <v>40797.24</v>
      </c>
      <c r="J249" s="101">
        <v>50687582.630000003</v>
      </c>
      <c r="K249" s="102">
        <v>712381.23</v>
      </c>
    </row>
    <row r="250" spans="2:11" x14ac:dyDescent="0.3">
      <c r="B250" s="100" t="s">
        <v>113</v>
      </c>
      <c r="C250" s="100" t="s">
        <v>109</v>
      </c>
      <c r="D250" s="100" t="s">
        <v>109</v>
      </c>
      <c r="E250" s="100" t="s">
        <v>93</v>
      </c>
      <c r="F250" s="100" t="s">
        <v>94</v>
      </c>
      <c r="G250" s="141" t="s">
        <v>95</v>
      </c>
      <c r="H250" s="141" t="s">
        <v>157</v>
      </c>
      <c r="I250" s="101">
        <v>14863.88</v>
      </c>
      <c r="J250" s="101">
        <v>11737796.890000001</v>
      </c>
      <c r="K250" s="102">
        <v>248801.32</v>
      </c>
    </row>
    <row r="251" spans="2:11" x14ac:dyDescent="0.3">
      <c r="B251" s="100" t="s">
        <v>113</v>
      </c>
      <c r="C251" s="100" t="s">
        <v>109</v>
      </c>
      <c r="D251" s="100" t="s">
        <v>109</v>
      </c>
      <c r="E251" s="100" t="s">
        <v>93</v>
      </c>
      <c r="F251" s="100" t="s">
        <v>94</v>
      </c>
      <c r="G251" s="141" t="s">
        <v>95</v>
      </c>
      <c r="H251" s="141" t="s">
        <v>158</v>
      </c>
      <c r="I251" s="101">
        <v>12542.45</v>
      </c>
      <c r="J251" s="101">
        <v>12652069.85</v>
      </c>
      <c r="K251" s="102">
        <v>151480.01999999999</v>
      </c>
    </row>
    <row r="252" spans="2:11" x14ac:dyDescent="0.3">
      <c r="B252" s="100" t="s">
        <v>113</v>
      </c>
      <c r="C252" s="100" t="s">
        <v>109</v>
      </c>
      <c r="D252" s="100" t="s">
        <v>109</v>
      </c>
      <c r="E252" s="100" t="s">
        <v>93</v>
      </c>
      <c r="F252" s="100" t="s">
        <v>94</v>
      </c>
      <c r="G252" s="141" t="s">
        <v>95</v>
      </c>
      <c r="H252" s="141" t="s">
        <v>159</v>
      </c>
      <c r="I252" s="101">
        <v>38058.089999999997</v>
      </c>
      <c r="J252" s="101">
        <v>35404080.210000001</v>
      </c>
      <c r="K252" s="102">
        <v>493033.89</v>
      </c>
    </row>
    <row r="253" spans="2:11" x14ac:dyDescent="0.3">
      <c r="B253" s="100" t="s">
        <v>113</v>
      </c>
      <c r="C253" s="100" t="s">
        <v>109</v>
      </c>
      <c r="D253" s="100" t="s">
        <v>109</v>
      </c>
      <c r="E253" s="100" t="s">
        <v>93</v>
      </c>
      <c r="F253" s="100" t="s">
        <v>94</v>
      </c>
      <c r="G253" s="141" t="s">
        <v>96</v>
      </c>
      <c r="H253" s="141" t="s">
        <v>156</v>
      </c>
      <c r="I253" s="101">
        <v>11272.34</v>
      </c>
      <c r="J253" s="101">
        <v>12505266.710000001</v>
      </c>
      <c r="K253" s="102">
        <v>335836.27</v>
      </c>
    </row>
    <row r="254" spans="2:11" x14ac:dyDescent="0.3">
      <c r="B254" s="100" t="s">
        <v>113</v>
      </c>
      <c r="C254" s="100" t="s">
        <v>109</v>
      </c>
      <c r="D254" s="100" t="s">
        <v>109</v>
      </c>
      <c r="E254" s="100" t="s">
        <v>93</v>
      </c>
      <c r="F254" s="100" t="s">
        <v>94</v>
      </c>
      <c r="G254" s="141" t="s">
        <v>96</v>
      </c>
      <c r="H254" s="141" t="s">
        <v>157</v>
      </c>
      <c r="I254" s="101">
        <v>5951.75</v>
      </c>
      <c r="J254" s="101">
        <v>5698410.9299999997</v>
      </c>
      <c r="K254" s="102">
        <v>203706.16</v>
      </c>
    </row>
    <row r="255" spans="2:11" x14ac:dyDescent="0.3">
      <c r="B255" s="100" t="s">
        <v>113</v>
      </c>
      <c r="C255" s="100" t="s">
        <v>109</v>
      </c>
      <c r="D255" s="100" t="s">
        <v>109</v>
      </c>
      <c r="E255" s="100" t="s">
        <v>93</v>
      </c>
      <c r="F255" s="100" t="s">
        <v>94</v>
      </c>
      <c r="G255" s="141" t="s">
        <v>96</v>
      </c>
      <c r="H255" s="141" t="s">
        <v>158</v>
      </c>
      <c r="I255" s="101">
        <v>5431.68</v>
      </c>
      <c r="J255" s="101">
        <v>5496405.8099999996</v>
      </c>
      <c r="K255" s="102">
        <v>127676.08</v>
      </c>
    </row>
    <row r="256" spans="2:11" x14ac:dyDescent="0.3">
      <c r="B256" s="100" t="s">
        <v>113</v>
      </c>
      <c r="C256" s="100" t="s">
        <v>109</v>
      </c>
      <c r="D256" s="100" t="s">
        <v>109</v>
      </c>
      <c r="E256" s="100" t="s">
        <v>93</v>
      </c>
      <c r="F256" s="100" t="s">
        <v>94</v>
      </c>
      <c r="G256" s="141" t="s">
        <v>96</v>
      </c>
      <c r="H256" s="141" t="s">
        <v>159</v>
      </c>
      <c r="I256" s="101">
        <v>8355.35</v>
      </c>
      <c r="J256" s="101">
        <v>8245227.5199999996</v>
      </c>
      <c r="K256" s="102">
        <v>229219.17</v>
      </c>
    </row>
    <row r="257" spans="2:11" x14ac:dyDescent="0.3">
      <c r="B257" s="100" t="s">
        <v>113</v>
      </c>
      <c r="C257" s="100" t="s">
        <v>109</v>
      </c>
      <c r="D257" s="100" t="s">
        <v>109</v>
      </c>
      <c r="E257" s="100" t="s">
        <v>93</v>
      </c>
      <c r="F257" s="100" t="s">
        <v>94</v>
      </c>
      <c r="G257" s="141" t="s">
        <v>97</v>
      </c>
      <c r="H257" s="141" t="s">
        <v>156</v>
      </c>
      <c r="I257" s="101">
        <v>1024.29</v>
      </c>
      <c r="J257" s="101">
        <v>1365969.67</v>
      </c>
      <c r="K257" s="102">
        <v>57682.879999999997</v>
      </c>
    </row>
    <row r="258" spans="2:11" x14ac:dyDescent="0.3">
      <c r="B258" s="100" t="s">
        <v>113</v>
      </c>
      <c r="C258" s="100" t="s">
        <v>109</v>
      </c>
      <c r="D258" s="100" t="s">
        <v>109</v>
      </c>
      <c r="E258" s="100" t="s">
        <v>93</v>
      </c>
      <c r="F258" s="100" t="s">
        <v>94</v>
      </c>
      <c r="G258" s="141" t="s">
        <v>97</v>
      </c>
      <c r="H258" s="141" t="s">
        <v>157</v>
      </c>
      <c r="I258" s="101">
        <v>1196.8900000000001</v>
      </c>
      <c r="J258" s="101">
        <v>1499015.86</v>
      </c>
      <c r="K258" s="102">
        <v>48218.09</v>
      </c>
    </row>
    <row r="259" spans="2:11" x14ac:dyDescent="0.3">
      <c r="B259" s="100" t="s">
        <v>113</v>
      </c>
      <c r="C259" s="100" t="s">
        <v>109</v>
      </c>
      <c r="D259" s="100" t="s">
        <v>109</v>
      </c>
      <c r="E259" s="100" t="s">
        <v>93</v>
      </c>
      <c r="F259" s="100" t="s">
        <v>94</v>
      </c>
      <c r="G259" s="141" t="s">
        <v>97</v>
      </c>
      <c r="H259" s="141" t="s">
        <v>158</v>
      </c>
      <c r="I259" s="101">
        <v>940.09</v>
      </c>
      <c r="J259" s="101">
        <v>1565895.51</v>
      </c>
      <c r="K259" s="102">
        <v>85764.21</v>
      </c>
    </row>
    <row r="260" spans="2:11" x14ac:dyDescent="0.3">
      <c r="B260" s="100" t="s">
        <v>113</v>
      </c>
      <c r="C260" s="100" t="s">
        <v>109</v>
      </c>
      <c r="D260" s="100" t="s">
        <v>109</v>
      </c>
      <c r="E260" s="100" t="s">
        <v>93</v>
      </c>
      <c r="F260" s="100" t="s">
        <v>94</v>
      </c>
      <c r="G260" s="141" t="s">
        <v>97</v>
      </c>
      <c r="H260" s="141" t="s">
        <v>159</v>
      </c>
      <c r="I260" s="101">
        <v>1768.02</v>
      </c>
      <c r="J260" s="101">
        <v>2696306.07</v>
      </c>
      <c r="K260" s="102">
        <v>116814.86</v>
      </c>
    </row>
    <row r="261" spans="2:11" x14ac:dyDescent="0.3">
      <c r="B261" s="100" t="s">
        <v>113</v>
      </c>
      <c r="C261" s="100" t="s">
        <v>109</v>
      </c>
      <c r="D261" s="100" t="s">
        <v>109</v>
      </c>
      <c r="E261" s="100" t="s">
        <v>93</v>
      </c>
      <c r="F261" s="100" t="s">
        <v>98</v>
      </c>
      <c r="G261" s="141" t="s">
        <v>98</v>
      </c>
      <c r="H261" s="141" t="s">
        <v>156</v>
      </c>
      <c r="I261" s="101">
        <v>3708.61</v>
      </c>
      <c r="J261" s="101">
        <v>5074851.87</v>
      </c>
      <c r="K261" s="102">
        <v>68098.009999999995</v>
      </c>
    </row>
    <row r="262" spans="2:11" x14ac:dyDescent="0.3">
      <c r="B262" s="100" t="s">
        <v>113</v>
      </c>
      <c r="C262" s="100" t="s">
        <v>109</v>
      </c>
      <c r="D262" s="100" t="s">
        <v>109</v>
      </c>
      <c r="E262" s="100" t="s">
        <v>93</v>
      </c>
      <c r="F262" s="100" t="s">
        <v>98</v>
      </c>
      <c r="G262" s="141" t="s">
        <v>98</v>
      </c>
      <c r="H262" s="141" t="s">
        <v>157</v>
      </c>
      <c r="I262" s="101">
        <v>4443.0200000000004</v>
      </c>
      <c r="J262" s="101">
        <v>7411393.3600000003</v>
      </c>
      <c r="K262" s="102">
        <v>81932.56</v>
      </c>
    </row>
    <row r="263" spans="2:11" x14ac:dyDescent="0.3">
      <c r="B263" s="100" t="s">
        <v>113</v>
      </c>
      <c r="C263" s="100" t="s">
        <v>109</v>
      </c>
      <c r="D263" s="100" t="s">
        <v>109</v>
      </c>
      <c r="E263" s="100" t="s">
        <v>93</v>
      </c>
      <c r="F263" s="100" t="s">
        <v>98</v>
      </c>
      <c r="G263" s="141" t="s">
        <v>98</v>
      </c>
      <c r="H263" s="141" t="s">
        <v>158</v>
      </c>
      <c r="I263" s="101">
        <v>3544.88</v>
      </c>
      <c r="J263" s="101">
        <v>5113905.91</v>
      </c>
      <c r="K263" s="102">
        <v>44320.74</v>
      </c>
    </row>
    <row r="264" spans="2:11" x14ac:dyDescent="0.3">
      <c r="B264" s="100" t="s">
        <v>113</v>
      </c>
      <c r="C264" s="100" t="s">
        <v>109</v>
      </c>
      <c r="D264" s="100" t="s">
        <v>109</v>
      </c>
      <c r="E264" s="100" t="s">
        <v>93</v>
      </c>
      <c r="F264" s="100" t="s">
        <v>98</v>
      </c>
      <c r="G264" s="141" t="s">
        <v>98</v>
      </c>
      <c r="H264" s="141" t="s">
        <v>159</v>
      </c>
      <c r="I264" s="101">
        <v>5973.26</v>
      </c>
      <c r="J264" s="101">
        <v>8634851.4100000001</v>
      </c>
      <c r="K264" s="102">
        <v>139000.60999999999</v>
      </c>
    </row>
    <row r="265" spans="2:11" x14ac:dyDescent="0.3">
      <c r="B265" s="100" t="s">
        <v>114</v>
      </c>
      <c r="C265" s="100" t="s">
        <v>115</v>
      </c>
      <c r="D265" s="100" t="s">
        <v>116</v>
      </c>
      <c r="E265" s="100" t="s">
        <v>93</v>
      </c>
      <c r="F265" s="100" t="s">
        <v>94</v>
      </c>
      <c r="G265" s="141" t="s">
        <v>95</v>
      </c>
      <c r="H265" s="141" t="s">
        <v>156</v>
      </c>
      <c r="I265" s="101">
        <v>13290.92</v>
      </c>
      <c r="J265" s="101">
        <v>16209711.109999999</v>
      </c>
      <c r="K265" s="102">
        <v>141587.53</v>
      </c>
    </row>
    <row r="266" spans="2:11" x14ac:dyDescent="0.3">
      <c r="B266" s="100" t="s">
        <v>114</v>
      </c>
      <c r="C266" s="100" t="s">
        <v>115</v>
      </c>
      <c r="D266" s="100" t="s">
        <v>116</v>
      </c>
      <c r="E266" s="100" t="s">
        <v>93</v>
      </c>
      <c r="F266" s="100" t="s">
        <v>94</v>
      </c>
      <c r="G266" s="141" t="s">
        <v>95</v>
      </c>
      <c r="H266" s="141" t="s">
        <v>157</v>
      </c>
      <c r="I266" s="101">
        <v>8433.9500000000007</v>
      </c>
      <c r="J266" s="101">
        <v>7683605.2800000003</v>
      </c>
      <c r="K266" s="102">
        <v>81530.399999999994</v>
      </c>
    </row>
    <row r="267" spans="2:11" x14ac:dyDescent="0.3">
      <c r="B267" s="100" t="s">
        <v>114</v>
      </c>
      <c r="C267" s="100" t="s">
        <v>115</v>
      </c>
      <c r="D267" s="100" t="s">
        <v>116</v>
      </c>
      <c r="E267" s="100" t="s">
        <v>93</v>
      </c>
      <c r="F267" s="100" t="s">
        <v>94</v>
      </c>
      <c r="G267" s="141" t="s">
        <v>95</v>
      </c>
      <c r="H267" s="141" t="s">
        <v>158</v>
      </c>
      <c r="I267" s="101">
        <v>6651.27</v>
      </c>
      <c r="J267" s="101">
        <v>5471572.2999999998</v>
      </c>
      <c r="K267" s="102">
        <v>49659.67</v>
      </c>
    </row>
    <row r="268" spans="2:11" x14ac:dyDescent="0.3">
      <c r="B268" s="100" t="s">
        <v>114</v>
      </c>
      <c r="C268" s="100" t="s">
        <v>115</v>
      </c>
      <c r="D268" s="100" t="s">
        <v>116</v>
      </c>
      <c r="E268" s="100" t="s">
        <v>93</v>
      </c>
      <c r="F268" s="100" t="s">
        <v>94</v>
      </c>
      <c r="G268" s="141" t="s">
        <v>95</v>
      </c>
      <c r="H268" s="141" t="s">
        <v>159</v>
      </c>
      <c r="I268" s="101">
        <v>12605.74</v>
      </c>
      <c r="J268" s="101">
        <v>9971562.1300000008</v>
      </c>
      <c r="K268" s="102">
        <v>129164.55</v>
      </c>
    </row>
    <row r="269" spans="2:11" x14ac:dyDescent="0.3">
      <c r="B269" s="100" t="s">
        <v>114</v>
      </c>
      <c r="C269" s="100" t="s">
        <v>115</v>
      </c>
      <c r="D269" s="100" t="s">
        <v>116</v>
      </c>
      <c r="E269" s="100" t="s">
        <v>93</v>
      </c>
      <c r="F269" s="100" t="s">
        <v>94</v>
      </c>
      <c r="G269" s="141" t="s">
        <v>96</v>
      </c>
      <c r="H269" s="141" t="s">
        <v>156</v>
      </c>
      <c r="I269" s="101">
        <v>4008.17</v>
      </c>
      <c r="J269" s="101">
        <v>5103711.87</v>
      </c>
      <c r="K269" s="102">
        <v>151102.97</v>
      </c>
    </row>
    <row r="270" spans="2:11" x14ac:dyDescent="0.3">
      <c r="B270" s="100" t="s">
        <v>114</v>
      </c>
      <c r="C270" s="100" t="s">
        <v>115</v>
      </c>
      <c r="D270" s="100" t="s">
        <v>116</v>
      </c>
      <c r="E270" s="100" t="s">
        <v>93</v>
      </c>
      <c r="F270" s="100" t="s">
        <v>94</v>
      </c>
      <c r="G270" s="141" t="s">
        <v>96</v>
      </c>
      <c r="H270" s="141" t="s">
        <v>157</v>
      </c>
      <c r="I270" s="101">
        <v>3154.47</v>
      </c>
      <c r="J270" s="101">
        <v>3752579.83</v>
      </c>
      <c r="K270" s="102">
        <v>107097.79</v>
      </c>
    </row>
    <row r="271" spans="2:11" x14ac:dyDescent="0.3">
      <c r="B271" s="100" t="s">
        <v>114</v>
      </c>
      <c r="C271" s="100" t="s">
        <v>115</v>
      </c>
      <c r="D271" s="100" t="s">
        <v>116</v>
      </c>
      <c r="E271" s="100" t="s">
        <v>93</v>
      </c>
      <c r="F271" s="100" t="s">
        <v>94</v>
      </c>
      <c r="G271" s="141" t="s">
        <v>96</v>
      </c>
      <c r="H271" s="141" t="s">
        <v>158</v>
      </c>
      <c r="I271" s="101">
        <v>3710.09</v>
      </c>
      <c r="J271" s="101">
        <v>3163905.63</v>
      </c>
      <c r="K271" s="102">
        <v>82718.11</v>
      </c>
    </row>
    <row r="272" spans="2:11" x14ac:dyDescent="0.3">
      <c r="B272" s="100" t="s">
        <v>114</v>
      </c>
      <c r="C272" s="100" t="s">
        <v>115</v>
      </c>
      <c r="D272" s="100" t="s">
        <v>116</v>
      </c>
      <c r="E272" s="100" t="s">
        <v>93</v>
      </c>
      <c r="F272" s="100" t="s">
        <v>94</v>
      </c>
      <c r="G272" s="141" t="s">
        <v>96</v>
      </c>
      <c r="H272" s="141" t="s">
        <v>159</v>
      </c>
      <c r="I272" s="101">
        <v>2924.12</v>
      </c>
      <c r="J272" s="101">
        <v>2501202.9300000002</v>
      </c>
      <c r="K272" s="102">
        <v>108993.11</v>
      </c>
    </row>
    <row r="273" spans="2:11" x14ac:dyDescent="0.3">
      <c r="B273" s="100" t="s">
        <v>114</v>
      </c>
      <c r="C273" s="100" t="s">
        <v>115</v>
      </c>
      <c r="D273" s="100" t="s">
        <v>116</v>
      </c>
      <c r="E273" s="100" t="s">
        <v>93</v>
      </c>
      <c r="F273" s="100" t="s">
        <v>94</v>
      </c>
      <c r="G273" s="141" t="s">
        <v>97</v>
      </c>
      <c r="H273" s="141" t="s">
        <v>156</v>
      </c>
      <c r="I273" s="101">
        <v>1840.9</v>
      </c>
      <c r="J273" s="101">
        <v>923151.84</v>
      </c>
      <c r="K273" s="102">
        <v>11309.03</v>
      </c>
    </row>
    <row r="274" spans="2:11" x14ac:dyDescent="0.3">
      <c r="B274" s="100" t="s">
        <v>114</v>
      </c>
      <c r="C274" s="100" t="s">
        <v>115</v>
      </c>
      <c r="D274" s="100" t="s">
        <v>116</v>
      </c>
      <c r="E274" s="100" t="s">
        <v>93</v>
      </c>
      <c r="F274" s="100" t="s">
        <v>94</v>
      </c>
      <c r="G274" s="141" t="s">
        <v>97</v>
      </c>
      <c r="H274" s="141" t="s">
        <v>157</v>
      </c>
      <c r="I274" s="101">
        <v>1558.05</v>
      </c>
      <c r="J274" s="101">
        <v>522629.86</v>
      </c>
      <c r="K274" s="102">
        <v>4525.45</v>
      </c>
    </row>
    <row r="275" spans="2:11" x14ac:dyDescent="0.3">
      <c r="B275" s="100" t="s">
        <v>114</v>
      </c>
      <c r="C275" s="100" t="s">
        <v>115</v>
      </c>
      <c r="D275" s="100" t="s">
        <v>116</v>
      </c>
      <c r="E275" s="100" t="s">
        <v>93</v>
      </c>
      <c r="F275" s="100" t="s">
        <v>94</v>
      </c>
      <c r="G275" s="141" t="s">
        <v>97</v>
      </c>
      <c r="H275" s="141" t="s">
        <v>158</v>
      </c>
      <c r="I275" s="101">
        <v>1998.22</v>
      </c>
      <c r="J275" s="101">
        <v>638298.06999999995</v>
      </c>
      <c r="K275" s="102">
        <v>10050.15</v>
      </c>
    </row>
    <row r="276" spans="2:11" x14ac:dyDescent="0.3">
      <c r="B276" s="100" t="s">
        <v>114</v>
      </c>
      <c r="C276" s="100" t="s">
        <v>115</v>
      </c>
      <c r="D276" s="100" t="s">
        <v>116</v>
      </c>
      <c r="E276" s="100" t="s">
        <v>93</v>
      </c>
      <c r="F276" s="100" t="s">
        <v>94</v>
      </c>
      <c r="G276" s="141" t="s">
        <v>97</v>
      </c>
      <c r="H276" s="141" t="s">
        <v>159</v>
      </c>
      <c r="I276" s="101">
        <v>1831.53</v>
      </c>
      <c r="J276" s="101">
        <v>534385.69999999995</v>
      </c>
      <c r="K276" s="102">
        <v>11924.74</v>
      </c>
    </row>
    <row r="277" spans="2:11" x14ac:dyDescent="0.3">
      <c r="B277" s="100" t="s">
        <v>114</v>
      </c>
      <c r="C277" s="100" t="s">
        <v>115</v>
      </c>
      <c r="D277" s="100" t="s">
        <v>116</v>
      </c>
      <c r="E277" s="100" t="s">
        <v>93</v>
      </c>
      <c r="F277" s="100" t="s">
        <v>98</v>
      </c>
      <c r="G277" s="141" t="s">
        <v>98</v>
      </c>
      <c r="H277" s="141" t="s">
        <v>156</v>
      </c>
      <c r="I277" s="101">
        <v>694.33</v>
      </c>
      <c r="J277" s="101">
        <v>874684.56</v>
      </c>
      <c r="K277" s="102">
        <v>8024.07</v>
      </c>
    </row>
    <row r="278" spans="2:11" x14ac:dyDescent="0.3">
      <c r="B278" s="100" t="s">
        <v>114</v>
      </c>
      <c r="C278" s="100" t="s">
        <v>115</v>
      </c>
      <c r="D278" s="100" t="s">
        <v>116</v>
      </c>
      <c r="E278" s="100" t="s">
        <v>93</v>
      </c>
      <c r="F278" s="100" t="s">
        <v>98</v>
      </c>
      <c r="G278" s="141" t="s">
        <v>98</v>
      </c>
      <c r="H278" s="141" t="s">
        <v>157</v>
      </c>
      <c r="I278" s="101">
        <v>819.91</v>
      </c>
      <c r="J278" s="101">
        <v>946122.68</v>
      </c>
      <c r="K278" s="102">
        <v>7821.31</v>
      </c>
    </row>
    <row r="279" spans="2:11" x14ac:dyDescent="0.3">
      <c r="B279" s="100" t="s">
        <v>114</v>
      </c>
      <c r="C279" s="100" t="s">
        <v>115</v>
      </c>
      <c r="D279" s="100" t="s">
        <v>116</v>
      </c>
      <c r="E279" s="100" t="s">
        <v>93</v>
      </c>
      <c r="F279" s="100" t="s">
        <v>98</v>
      </c>
      <c r="G279" s="141" t="s">
        <v>98</v>
      </c>
      <c r="H279" s="141" t="s">
        <v>158</v>
      </c>
      <c r="I279" s="101">
        <v>1119</v>
      </c>
      <c r="J279" s="101">
        <v>1657325.01</v>
      </c>
      <c r="K279" s="102">
        <v>14691.94</v>
      </c>
    </row>
    <row r="280" spans="2:11" x14ac:dyDescent="0.3">
      <c r="B280" s="100" t="s">
        <v>114</v>
      </c>
      <c r="C280" s="100" t="s">
        <v>115</v>
      </c>
      <c r="D280" s="100" t="s">
        <v>116</v>
      </c>
      <c r="E280" s="100" t="s">
        <v>93</v>
      </c>
      <c r="F280" s="100" t="s">
        <v>98</v>
      </c>
      <c r="G280" s="141" t="s">
        <v>98</v>
      </c>
      <c r="H280" s="141" t="s">
        <v>159</v>
      </c>
      <c r="I280" s="101">
        <v>1142.48</v>
      </c>
      <c r="J280" s="101">
        <v>1425246.12</v>
      </c>
      <c r="K280" s="102">
        <v>9183.51</v>
      </c>
    </row>
    <row r="281" spans="2:11" x14ac:dyDescent="0.3">
      <c r="B281" s="100" t="s">
        <v>117</v>
      </c>
      <c r="C281" s="100" t="s">
        <v>115</v>
      </c>
      <c r="D281" s="100" t="s">
        <v>116</v>
      </c>
      <c r="E281" s="100" t="s">
        <v>93</v>
      </c>
      <c r="F281" s="100" t="s">
        <v>94</v>
      </c>
      <c r="G281" s="141" t="s">
        <v>95</v>
      </c>
      <c r="H281" s="141" t="s">
        <v>156</v>
      </c>
      <c r="I281" s="101">
        <v>6875.13</v>
      </c>
      <c r="J281" s="101">
        <v>11433412.02</v>
      </c>
      <c r="K281" s="102">
        <v>57075.71</v>
      </c>
    </row>
    <row r="282" spans="2:11" x14ac:dyDescent="0.3">
      <c r="B282" s="100" t="s">
        <v>117</v>
      </c>
      <c r="C282" s="100" t="s">
        <v>115</v>
      </c>
      <c r="D282" s="100" t="s">
        <v>116</v>
      </c>
      <c r="E282" s="100" t="s">
        <v>93</v>
      </c>
      <c r="F282" s="100" t="s">
        <v>94</v>
      </c>
      <c r="G282" s="141" t="s">
        <v>95</v>
      </c>
      <c r="H282" s="141" t="s">
        <v>157</v>
      </c>
      <c r="I282" s="101">
        <v>2192.1799999999998</v>
      </c>
      <c r="J282" s="101">
        <v>2909595.96</v>
      </c>
      <c r="K282" s="102">
        <v>21933.21</v>
      </c>
    </row>
    <row r="283" spans="2:11" x14ac:dyDescent="0.3">
      <c r="B283" s="100" t="s">
        <v>117</v>
      </c>
      <c r="C283" s="100" t="s">
        <v>115</v>
      </c>
      <c r="D283" s="100" t="s">
        <v>116</v>
      </c>
      <c r="E283" s="100" t="s">
        <v>93</v>
      </c>
      <c r="F283" s="100" t="s">
        <v>94</v>
      </c>
      <c r="G283" s="141" t="s">
        <v>95</v>
      </c>
      <c r="H283" s="141" t="s">
        <v>158</v>
      </c>
      <c r="I283" s="101">
        <v>2058.5700000000002</v>
      </c>
      <c r="J283" s="101">
        <v>2680034.5299999998</v>
      </c>
      <c r="K283" s="102">
        <v>14959.74</v>
      </c>
    </row>
    <row r="284" spans="2:11" x14ac:dyDescent="0.3">
      <c r="B284" s="100" t="s">
        <v>117</v>
      </c>
      <c r="C284" s="100" t="s">
        <v>115</v>
      </c>
      <c r="D284" s="100" t="s">
        <v>116</v>
      </c>
      <c r="E284" s="100" t="s">
        <v>93</v>
      </c>
      <c r="F284" s="100" t="s">
        <v>94</v>
      </c>
      <c r="G284" s="141" t="s">
        <v>95</v>
      </c>
      <c r="H284" s="141" t="s">
        <v>159</v>
      </c>
      <c r="I284" s="101">
        <v>4097.3100000000004</v>
      </c>
      <c r="J284" s="101">
        <v>4785701.03</v>
      </c>
      <c r="K284" s="102">
        <v>36832.14</v>
      </c>
    </row>
    <row r="285" spans="2:11" x14ac:dyDescent="0.3">
      <c r="B285" s="100" t="s">
        <v>117</v>
      </c>
      <c r="C285" s="100" t="s">
        <v>115</v>
      </c>
      <c r="D285" s="100" t="s">
        <v>116</v>
      </c>
      <c r="E285" s="100" t="s">
        <v>93</v>
      </c>
      <c r="F285" s="100" t="s">
        <v>94</v>
      </c>
      <c r="G285" s="141" t="s">
        <v>96</v>
      </c>
      <c r="H285" s="141" t="s">
        <v>156</v>
      </c>
      <c r="I285" s="101">
        <v>897.59</v>
      </c>
      <c r="J285" s="101">
        <v>852728.74</v>
      </c>
      <c r="K285" s="102">
        <v>24091.360000000001</v>
      </c>
    </row>
    <row r="286" spans="2:11" x14ac:dyDescent="0.3">
      <c r="B286" s="100" t="s">
        <v>117</v>
      </c>
      <c r="C286" s="100" t="s">
        <v>115</v>
      </c>
      <c r="D286" s="100" t="s">
        <v>116</v>
      </c>
      <c r="E286" s="100" t="s">
        <v>93</v>
      </c>
      <c r="F286" s="100" t="s">
        <v>94</v>
      </c>
      <c r="G286" s="141" t="s">
        <v>96</v>
      </c>
      <c r="H286" s="141" t="s">
        <v>157</v>
      </c>
      <c r="I286" s="101">
        <v>302.44</v>
      </c>
      <c r="J286" s="101">
        <v>455465.75</v>
      </c>
      <c r="K286" s="102">
        <v>13319.73</v>
      </c>
    </row>
    <row r="287" spans="2:11" x14ac:dyDescent="0.3">
      <c r="B287" s="100" t="s">
        <v>117</v>
      </c>
      <c r="C287" s="100" t="s">
        <v>115</v>
      </c>
      <c r="D287" s="100" t="s">
        <v>116</v>
      </c>
      <c r="E287" s="100" t="s">
        <v>93</v>
      </c>
      <c r="F287" s="100" t="s">
        <v>94</v>
      </c>
      <c r="G287" s="141" t="s">
        <v>96</v>
      </c>
      <c r="H287" s="141" t="s">
        <v>158</v>
      </c>
      <c r="I287" s="101">
        <v>482.03</v>
      </c>
      <c r="J287" s="101">
        <v>525782.46</v>
      </c>
      <c r="K287" s="102">
        <v>10485.96</v>
      </c>
    </row>
    <row r="288" spans="2:11" x14ac:dyDescent="0.3">
      <c r="B288" s="100" t="s">
        <v>117</v>
      </c>
      <c r="C288" s="100" t="s">
        <v>115</v>
      </c>
      <c r="D288" s="100" t="s">
        <v>116</v>
      </c>
      <c r="E288" s="100" t="s">
        <v>93</v>
      </c>
      <c r="F288" s="100" t="s">
        <v>94</v>
      </c>
      <c r="G288" s="141" t="s">
        <v>96</v>
      </c>
      <c r="H288" s="141" t="s">
        <v>159</v>
      </c>
      <c r="I288" s="101">
        <v>448.59</v>
      </c>
      <c r="J288" s="101">
        <v>346221.92</v>
      </c>
      <c r="K288" s="102">
        <v>13728.67</v>
      </c>
    </row>
    <row r="289" spans="2:11" x14ac:dyDescent="0.3">
      <c r="B289" s="100" t="s">
        <v>117</v>
      </c>
      <c r="C289" s="100" t="s">
        <v>115</v>
      </c>
      <c r="D289" s="100" t="s">
        <v>116</v>
      </c>
      <c r="E289" s="100" t="s">
        <v>93</v>
      </c>
      <c r="F289" s="100" t="s">
        <v>94</v>
      </c>
      <c r="G289" s="141" t="s">
        <v>97</v>
      </c>
      <c r="H289" s="141" t="s">
        <v>156</v>
      </c>
      <c r="I289" s="101">
        <v>282.06</v>
      </c>
      <c r="J289" s="101">
        <v>418837.54</v>
      </c>
      <c r="K289" s="102">
        <v>7322.33</v>
      </c>
    </row>
    <row r="290" spans="2:11" x14ac:dyDescent="0.3">
      <c r="B290" s="100" t="s">
        <v>117</v>
      </c>
      <c r="C290" s="100" t="s">
        <v>115</v>
      </c>
      <c r="D290" s="100" t="s">
        <v>116</v>
      </c>
      <c r="E290" s="100" t="s">
        <v>93</v>
      </c>
      <c r="F290" s="100" t="s">
        <v>94</v>
      </c>
      <c r="G290" s="141" t="s">
        <v>97</v>
      </c>
      <c r="H290" s="141" t="s">
        <v>157</v>
      </c>
      <c r="I290" s="101">
        <v>148.63</v>
      </c>
      <c r="J290" s="101">
        <v>188466.25</v>
      </c>
      <c r="K290" s="102">
        <v>2926.96</v>
      </c>
    </row>
    <row r="291" spans="2:11" x14ac:dyDescent="0.3">
      <c r="B291" s="100" t="s">
        <v>117</v>
      </c>
      <c r="C291" s="100" t="s">
        <v>115</v>
      </c>
      <c r="D291" s="100" t="s">
        <v>116</v>
      </c>
      <c r="E291" s="100" t="s">
        <v>93</v>
      </c>
      <c r="F291" s="100" t="s">
        <v>94</v>
      </c>
      <c r="G291" s="141" t="s">
        <v>97</v>
      </c>
      <c r="H291" s="141" t="s">
        <v>158</v>
      </c>
      <c r="I291" s="101">
        <v>155.16999999999999</v>
      </c>
      <c r="J291" s="101">
        <v>270275.34999999998</v>
      </c>
      <c r="K291" s="102">
        <v>7344.68</v>
      </c>
    </row>
    <row r="292" spans="2:11" x14ac:dyDescent="0.3">
      <c r="B292" s="100" t="s">
        <v>117</v>
      </c>
      <c r="C292" s="100" t="s">
        <v>115</v>
      </c>
      <c r="D292" s="100" t="s">
        <v>116</v>
      </c>
      <c r="E292" s="100" t="s">
        <v>93</v>
      </c>
      <c r="F292" s="100" t="s">
        <v>94</v>
      </c>
      <c r="G292" s="141" t="s">
        <v>97</v>
      </c>
      <c r="H292" s="141" t="s">
        <v>159</v>
      </c>
      <c r="I292" s="101">
        <v>584.4</v>
      </c>
      <c r="J292" s="101">
        <v>556887.06000000006</v>
      </c>
      <c r="K292" s="102">
        <v>48505.04</v>
      </c>
    </row>
    <row r="293" spans="2:11" x14ac:dyDescent="0.3">
      <c r="B293" s="100" t="s">
        <v>117</v>
      </c>
      <c r="C293" s="100" t="s">
        <v>115</v>
      </c>
      <c r="D293" s="100" t="s">
        <v>116</v>
      </c>
      <c r="E293" s="100" t="s">
        <v>93</v>
      </c>
      <c r="F293" s="100" t="s">
        <v>98</v>
      </c>
      <c r="G293" s="141" t="s">
        <v>98</v>
      </c>
      <c r="H293" s="141" t="s">
        <v>156</v>
      </c>
      <c r="I293" s="101">
        <v>2073.63</v>
      </c>
      <c r="J293" s="101">
        <v>3617652.8</v>
      </c>
      <c r="K293" s="102">
        <v>31536.03</v>
      </c>
    </row>
    <row r="294" spans="2:11" x14ac:dyDescent="0.3">
      <c r="B294" s="100" t="s">
        <v>117</v>
      </c>
      <c r="C294" s="100" t="s">
        <v>115</v>
      </c>
      <c r="D294" s="100" t="s">
        <v>116</v>
      </c>
      <c r="E294" s="100" t="s">
        <v>93</v>
      </c>
      <c r="F294" s="100" t="s">
        <v>98</v>
      </c>
      <c r="G294" s="141" t="s">
        <v>98</v>
      </c>
      <c r="H294" s="141" t="s">
        <v>157</v>
      </c>
      <c r="I294" s="101">
        <v>3716.69</v>
      </c>
      <c r="J294" s="101">
        <v>6183233.0199999996</v>
      </c>
      <c r="K294" s="102">
        <v>62409.88</v>
      </c>
    </row>
    <row r="295" spans="2:11" x14ac:dyDescent="0.3">
      <c r="B295" s="100" t="s">
        <v>117</v>
      </c>
      <c r="C295" s="100" t="s">
        <v>115</v>
      </c>
      <c r="D295" s="100" t="s">
        <v>116</v>
      </c>
      <c r="E295" s="100" t="s">
        <v>93</v>
      </c>
      <c r="F295" s="100" t="s">
        <v>98</v>
      </c>
      <c r="G295" s="141" t="s">
        <v>98</v>
      </c>
      <c r="H295" s="141" t="s">
        <v>158</v>
      </c>
      <c r="I295" s="101">
        <v>2876.97</v>
      </c>
      <c r="J295" s="101">
        <v>5006377.3600000003</v>
      </c>
      <c r="K295" s="102">
        <v>27577.41</v>
      </c>
    </row>
    <row r="296" spans="2:11" x14ac:dyDescent="0.3">
      <c r="B296" s="100" t="s">
        <v>117</v>
      </c>
      <c r="C296" s="100" t="s">
        <v>115</v>
      </c>
      <c r="D296" s="100" t="s">
        <v>116</v>
      </c>
      <c r="E296" s="100" t="s">
        <v>93</v>
      </c>
      <c r="F296" s="100" t="s">
        <v>98</v>
      </c>
      <c r="G296" s="141" t="s">
        <v>98</v>
      </c>
      <c r="H296" s="141" t="s">
        <v>159</v>
      </c>
      <c r="I296" s="101">
        <v>3253.21</v>
      </c>
      <c r="J296" s="101">
        <v>5114185.95</v>
      </c>
      <c r="K296" s="102">
        <v>41444.769999999997</v>
      </c>
    </row>
    <row r="297" spans="2:11" x14ac:dyDescent="0.3">
      <c r="B297" s="100" t="s">
        <v>118</v>
      </c>
      <c r="C297" s="100" t="s">
        <v>115</v>
      </c>
      <c r="D297" s="100" t="s">
        <v>116</v>
      </c>
      <c r="E297" s="100" t="s">
        <v>93</v>
      </c>
      <c r="F297" s="100" t="s">
        <v>94</v>
      </c>
      <c r="G297" s="141" t="s">
        <v>95</v>
      </c>
      <c r="H297" s="141" t="s">
        <v>156</v>
      </c>
      <c r="I297" s="101">
        <v>13484.65</v>
      </c>
      <c r="J297" s="101">
        <v>14212699.49</v>
      </c>
      <c r="K297" s="102">
        <v>127764.83</v>
      </c>
    </row>
    <row r="298" spans="2:11" x14ac:dyDescent="0.3">
      <c r="B298" s="100" t="s">
        <v>118</v>
      </c>
      <c r="C298" s="100" t="s">
        <v>115</v>
      </c>
      <c r="D298" s="100" t="s">
        <v>116</v>
      </c>
      <c r="E298" s="100" t="s">
        <v>93</v>
      </c>
      <c r="F298" s="100" t="s">
        <v>94</v>
      </c>
      <c r="G298" s="141" t="s">
        <v>95</v>
      </c>
      <c r="H298" s="141" t="s">
        <v>157</v>
      </c>
      <c r="I298" s="101">
        <v>5530.27</v>
      </c>
      <c r="J298" s="101">
        <v>4899507</v>
      </c>
      <c r="K298" s="102">
        <v>54354.94</v>
      </c>
    </row>
    <row r="299" spans="2:11" x14ac:dyDescent="0.3">
      <c r="B299" s="100" t="s">
        <v>118</v>
      </c>
      <c r="C299" s="100" t="s">
        <v>115</v>
      </c>
      <c r="D299" s="100" t="s">
        <v>116</v>
      </c>
      <c r="E299" s="100" t="s">
        <v>93</v>
      </c>
      <c r="F299" s="100" t="s">
        <v>94</v>
      </c>
      <c r="G299" s="141" t="s">
        <v>95</v>
      </c>
      <c r="H299" s="141" t="s">
        <v>158</v>
      </c>
      <c r="I299" s="101">
        <v>3947.21</v>
      </c>
      <c r="J299" s="101">
        <v>3215547.96</v>
      </c>
      <c r="K299" s="102">
        <v>31715.65</v>
      </c>
    </row>
    <row r="300" spans="2:11" x14ac:dyDescent="0.3">
      <c r="B300" s="100" t="s">
        <v>118</v>
      </c>
      <c r="C300" s="100" t="s">
        <v>115</v>
      </c>
      <c r="D300" s="100" t="s">
        <v>116</v>
      </c>
      <c r="E300" s="100" t="s">
        <v>93</v>
      </c>
      <c r="F300" s="100" t="s">
        <v>94</v>
      </c>
      <c r="G300" s="141" t="s">
        <v>95</v>
      </c>
      <c r="H300" s="141" t="s">
        <v>159</v>
      </c>
      <c r="I300" s="101">
        <v>7261.68</v>
      </c>
      <c r="J300" s="101">
        <v>6715537.3399999999</v>
      </c>
      <c r="K300" s="102">
        <v>79605.95</v>
      </c>
    </row>
    <row r="301" spans="2:11" x14ac:dyDescent="0.3">
      <c r="B301" s="100" t="s">
        <v>118</v>
      </c>
      <c r="C301" s="100" t="s">
        <v>115</v>
      </c>
      <c r="D301" s="100" t="s">
        <v>116</v>
      </c>
      <c r="E301" s="100" t="s">
        <v>93</v>
      </c>
      <c r="F301" s="100" t="s">
        <v>94</v>
      </c>
      <c r="G301" s="141" t="s">
        <v>96</v>
      </c>
      <c r="H301" s="141" t="s">
        <v>156</v>
      </c>
      <c r="I301" s="101">
        <v>1086.78</v>
      </c>
      <c r="J301" s="101">
        <v>991638.59</v>
      </c>
      <c r="K301" s="102">
        <v>19047.54</v>
      </c>
    </row>
    <row r="302" spans="2:11" x14ac:dyDescent="0.3">
      <c r="B302" s="100" t="s">
        <v>118</v>
      </c>
      <c r="C302" s="100" t="s">
        <v>115</v>
      </c>
      <c r="D302" s="100" t="s">
        <v>116</v>
      </c>
      <c r="E302" s="100" t="s">
        <v>93</v>
      </c>
      <c r="F302" s="100" t="s">
        <v>94</v>
      </c>
      <c r="G302" s="141" t="s">
        <v>96</v>
      </c>
      <c r="H302" s="141" t="s">
        <v>157</v>
      </c>
      <c r="I302" s="101">
        <v>683.22</v>
      </c>
      <c r="J302" s="101">
        <v>1009492.39</v>
      </c>
      <c r="K302" s="102">
        <v>27569.3</v>
      </c>
    </row>
    <row r="303" spans="2:11" x14ac:dyDescent="0.3">
      <c r="B303" s="100" t="s">
        <v>118</v>
      </c>
      <c r="C303" s="100" t="s">
        <v>115</v>
      </c>
      <c r="D303" s="100" t="s">
        <v>116</v>
      </c>
      <c r="E303" s="100" t="s">
        <v>93</v>
      </c>
      <c r="F303" s="100" t="s">
        <v>94</v>
      </c>
      <c r="G303" s="141" t="s">
        <v>96</v>
      </c>
      <c r="H303" s="141" t="s">
        <v>158</v>
      </c>
      <c r="I303" s="101">
        <v>571.69000000000005</v>
      </c>
      <c r="J303" s="101">
        <v>676323.81</v>
      </c>
      <c r="K303" s="102">
        <v>9766.9500000000007</v>
      </c>
    </row>
    <row r="304" spans="2:11" x14ac:dyDescent="0.3">
      <c r="B304" s="100" t="s">
        <v>118</v>
      </c>
      <c r="C304" s="100" t="s">
        <v>115</v>
      </c>
      <c r="D304" s="100" t="s">
        <v>116</v>
      </c>
      <c r="E304" s="100" t="s">
        <v>93</v>
      </c>
      <c r="F304" s="100" t="s">
        <v>94</v>
      </c>
      <c r="G304" s="141" t="s">
        <v>96</v>
      </c>
      <c r="H304" s="141" t="s">
        <v>159</v>
      </c>
      <c r="I304" s="101">
        <v>789.46</v>
      </c>
      <c r="J304" s="101">
        <v>718864.41</v>
      </c>
      <c r="K304" s="102">
        <v>20763.689999999999</v>
      </c>
    </row>
    <row r="305" spans="2:11" x14ac:dyDescent="0.3">
      <c r="B305" s="100" t="s">
        <v>118</v>
      </c>
      <c r="C305" s="100" t="s">
        <v>115</v>
      </c>
      <c r="D305" s="100" t="s">
        <v>116</v>
      </c>
      <c r="E305" s="100" t="s">
        <v>93</v>
      </c>
      <c r="F305" s="100" t="s">
        <v>94</v>
      </c>
      <c r="G305" s="141" t="s">
        <v>97</v>
      </c>
      <c r="H305" s="141" t="s">
        <v>156</v>
      </c>
      <c r="I305" s="101">
        <v>405.56</v>
      </c>
      <c r="J305" s="101">
        <v>453782.26</v>
      </c>
      <c r="K305" s="102">
        <v>7740.83</v>
      </c>
    </row>
    <row r="306" spans="2:11" x14ac:dyDescent="0.3">
      <c r="B306" s="100" t="s">
        <v>118</v>
      </c>
      <c r="C306" s="100" t="s">
        <v>115</v>
      </c>
      <c r="D306" s="100" t="s">
        <v>116</v>
      </c>
      <c r="E306" s="100" t="s">
        <v>93</v>
      </c>
      <c r="F306" s="100" t="s">
        <v>94</v>
      </c>
      <c r="G306" s="141" t="s">
        <v>97</v>
      </c>
      <c r="H306" s="141" t="s">
        <v>157</v>
      </c>
      <c r="I306" s="101">
        <v>412</v>
      </c>
      <c r="J306" s="101">
        <v>434324.95</v>
      </c>
      <c r="K306" s="102">
        <v>20126.8</v>
      </c>
    </row>
    <row r="307" spans="2:11" x14ac:dyDescent="0.3">
      <c r="B307" s="100" t="s">
        <v>118</v>
      </c>
      <c r="C307" s="100" t="s">
        <v>115</v>
      </c>
      <c r="D307" s="100" t="s">
        <v>116</v>
      </c>
      <c r="E307" s="100" t="s">
        <v>93</v>
      </c>
      <c r="F307" s="100" t="s">
        <v>94</v>
      </c>
      <c r="G307" s="141" t="s">
        <v>97</v>
      </c>
      <c r="H307" s="141" t="s">
        <v>158</v>
      </c>
      <c r="I307" s="101">
        <v>350.43</v>
      </c>
      <c r="J307" s="101">
        <v>475065.05</v>
      </c>
      <c r="K307" s="102">
        <v>10245.91</v>
      </c>
    </row>
    <row r="308" spans="2:11" x14ac:dyDescent="0.3">
      <c r="B308" s="100" t="s">
        <v>118</v>
      </c>
      <c r="C308" s="100" t="s">
        <v>115</v>
      </c>
      <c r="D308" s="100" t="s">
        <v>116</v>
      </c>
      <c r="E308" s="100" t="s">
        <v>93</v>
      </c>
      <c r="F308" s="100" t="s">
        <v>94</v>
      </c>
      <c r="G308" s="141" t="s">
        <v>97</v>
      </c>
      <c r="H308" s="141" t="s">
        <v>159</v>
      </c>
      <c r="I308" s="101">
        <v>494.87</v>
      </c>
      <c r="J308" s="101">
        <v>370541.32</v>
      </c>
      <c r="K308" s="102">
        <v>9897.33</v>
      </c>
    </row>
    <row r="309" spans="2:11" x14ac:dyDescent="0.3">
      <c r="B309" s="100" t="s">
        <v>118</v>
      </c>
      <c r="C309" s="100" t="s">
        <v>115</v>
      </c>
      <c r="D309" s="100" t="s">
        <v>116</v>
      </c>
      <c r="E309" s="100" t="s">
        <v>93</v>
      </c>
      <c r="F309" s="100" t="s">
        <v>98</v>
      </c>
      <c r="G309" s="141" t="s">
        <v>98</v>
      </c>
      <c r="H309" s="141" t="s">
        <v>156</v>
      </c>
      <c r="I309" s="101">
        <v>3465.81</v>
      </c>
      <c r="J309" s="101">
        <v>5918637.9900000002</v>
      </c>
      <c r="K309" s="102">
        <v>66637.13</v>
      </c>
    </row>
    <row r="310" spans="2:11" x14ac:dyDescent="0.3">
      <c r="B310" s="100" t="s">
        <v>118</v>
      </c>
      <c r="C310" s="100" t="s">
        <v>115</v>
      </c>
      <c r="D310" s="100" t="s">
        <v>116</v>
      </c>
      <c r="E310" s="100" t="s">
        <v>93</v>
      </c>
      <c r="F310" s="100" t="s">
        <v>98</v>
      </c>
      <c r="G310" s="141" t="s">
        <v>98</v>
      </c>
      <c r="H310" s="141" t="s">
        <v>157</v>
      </c>
      <c r="I310" s="101">
        <v>3128.75</v>
      </c>
      <c r="J310" s="101">
        <v>4935548.63</v>
      </c>
      <c r="K310" s="102">
        <v>52989.14</v>
      </c>
    </row>
    <row r="311" spans="2:11" x14ac:dyDescent="0.3">
      <c r="B311" s="100" t="s">
        <v>118</v>
      </c>
      <c r="C311" s="100" t="s">
        <v>115</v>
      </c>
      <c r="D311" s="100" t="s">
        <v>116</v>
      </c>
      <c r="E311" s="100" t="s">
        <v>93</v>
      </c>
      <c r="F311" s="100" t="s">
        <v>98</v>
      </c>
      <c r="G311" s="141" t="s">
        <v>98</v>
      </c>
      <c r="H311" s="141" t="s">
        <v>158</v>
      </c>
      <c r="I311" s="101">
        <v>4121.51</v>
      </c>
      <c r="J311" s="101">
        <v>5986945.8899999997</v>
      </c>
      <c r="K311" s="102">
        <v>43138.74</v>
      </c>
    </row>
    <row r="312" spans="2:11" x14ac:dyDescent="0.3">
      <c r="B312" s="100" t="s">
        <v>118</v>
      </c>
      <c r="C312" s="100" t="s">
        <v>115</v>
      </c>
      <c r="D312" s="100" t="s">
        <v>116</v>
      </c>
      <c r="E312" s="100" t="s">
        <v>93</v>
      </c>
      <c r="F312" s="100" t="s">
        <v>98</v>
      </c>
      <c r="G312" s="141" t="s">
        <v>98</v>
      </c>
      <c r="H312" s="141" t="s">
        <v>159</v>
      </c>
      <c r="I312" s="101">
        <v>3495.87</v>
      </c>
      <c r="J312" s="101">
        <v>4640271.92</v>
      </c>
      <c r="K312" s="102">
        <v>53674</v>
      </c>
    </row>
    <row r="313" spans="2:11" x14ac:dyDescent="0.3">
      <c r="B313" s="100" t="s">
        <v>119</v>
      </c>
      <c r="C313" s="100" t="s">
        <v>115</v>
      </c>
      <c r="D313" s="100" t="s">
        <v>116</v>
      </c>
      <c r="E313" s="100" t="s">
        <v>93</v>
      </c>
      <c r="F313" s="100" t="s">
        <v>94</v>
      </c>
      <c r="G313" s="141" t="s">
        <v>95</v>
      </c>
      <c r="H313" s="141" t="s">
        <v>156</v>
      </c>
      <c r="I313" s="101">
        <v>13732.42</v>
      </c>
      <c r="J313" s="101">
        <v>15443338.59</v>
      </c>
      <c r="K313" s="102">
        <v>183738.34</v>
      </c>
    </row>
    <row r="314" spans="2:11" x14ac:dyDescent="0.3">
      <c r="B314" s="100" t="s">
        <v>119</v>
      </c>
      <c r="C314" s="100" t="s">
        <v>115</v>
      </c>
      <c r="D314" s="100" t="s">
        <v>116</v>
      </c>
      <c r="E314" s="100" t="s">
        <v>93</v>
      </c>
      <c r="F314" s="100" t="s">
        <v>94</v>
      </c>
      <c r="G314" s="141" t="s">
        <v>95</v>
      </c>
      <c r="H314" s="141" t="s">
        <v>157</v>
      </c>
      <c r="I314" s="101">
        <v>3106.34</v>
      </c>
      <c r="J314" s="101">
        <v>2597986.61</v>
      </c>
      <c r="K314" s="102">
        <v>35651.32</v>
      </c>
    </row>
    <row r="315" spans="2:11" x14ac:dyDescent="0.3">
      <c r="B315" s="100" t="s">
        <v>119</v>
      </c>
      <c r="C315" s="100" t="s">
        <v>115</v>
      </c>
      <c r="D315" s="100" t="s">
        <v>116</v>
      </c>
      <c r="E315" s="100" t="s">
        <v>93</v>
      </c>
      <c r="F315" s="100" t="s">
        <v>94</v>
      </c>
      <c r="G315" s="141" t="s">
        <v>95</v>
      </c>
      <c r="H315" s="141" t="s">
        <v>158</v>
      </c>
      <c r="I315" s="101">
        <v>2874.6</v>
      </c>
      <c r="J315" s="101">
        <v>2487841.61</v>
      </c>
      <c r="K315" s="102">
        <v>23639.759999999998</v>
      </c>
    </row>
    <row r="316" spans="2:11" x14ac:dyDescent="0.3">
      <c r="B316" s="100" t="s">
        <v>119</v>
      </c>
      <c r="C316" s="100" t="s">
        <v>115</v>
      </c>
      <c r="D316" s="100" t="s">
        <v>116</v>
      </c>
      <c r="E316" s="100" t="s">
        <v>93</v>
      </c>
      <c r="F316" s="100" t="s">
        <v>94</v>
      </c>
      <c r="G316" s="141" t="s">
        <v>95</v>
      </c>
      <c r="H316" s="141" t="s">
        <v>159</v>
      </c>
      <c r="I316" s="101">
        <v>7058.84</v>
      </c>
      <c r="J316" s="101">
        <v>3377170.77</v>
      </c>
      <c r="K316" s="102">
        <v>74811.600000000006</v>
      </c>
    </row>
    <row r="317" spans="2:11" x14ac:dyDescent="0.3">
      <c r="B317" s="100" t="s">
        <v>119</v>
      </c>
      <c r="C317" s="100" t="s">
        <v>115</v>
      </c>
      <c r="D317" s="100" t="s">
        <v>116</v>
      </c>
      <c r="E317" s="100" t="s">
        <v>93</v>
      </c>
      <c r="F317" s="100" t="s">
        <v>94</v>
      </c>
      <c r="G317" s="141" t="s">
        <v>96</v>
      </c>
      <c r="H317" s="141" t="s">
        <v>156</v>
      </c>
      <c r="I317" s="101">
        <v>1637.27</v>
      </c>
      <c r="J317" s="101">
        <v>1914882.33</v>
      </c>
      <c r="K317" s="102">
        <v>52775.51</v>
      </c>
    </row>
    <row r="318" spans="2:11" x14ac:dyDescent="0.3">
      <c r="B318" s="100" t="s">
        <v>119</v>
      </c>
      <c r="C318" s="100" t="s">
        <v>115</v>
      </c>
      <c r="D318" s="100" t="s">
        <v>116</v>
      </c>
      <c r="E318" s="100" t="s">
        <v>93</v>
      </c>
      <c r="F318" s="100" t="s">
        <v>94</v>
      </c>
      <c r="G318" s="141" t="s">
        <v>96</v>
      </c>
      <c r="H318" s="141" t="s">
        <v>157</v>
      </c>
      <c r="I318" s="101">
        <v>2134.0500000000002</v>
      </c>
      <c r="J318" s="101">
        <v>1475052.68</v>
      </c>
      <c r="K318" s="102">
        <v>38875.81</v>
      </c>
    </row>
    <row r="319" spans="2:11" x14ac:dyDescent="0.3">
      <c r="B319" s="100" t="s">
        <v>119</v>
      </c>
      <c r="C319" s="100" t="s">
        <v>115</v>
      </c>
      <c r="D319" s="100" t="s">
        <v>116</v>
      </c>
      <c r="E319" s="100" t="s">
        <v>93</v>
      </c>
      <c r="F319" s="100" t="s">
        <v>94</v>
      </c>
      <c r="G319" s="141" t="s">
        <v>96</v>
      </c>
      <c r="H319" s="141" t="s">
        <v>158</v>
      </c>
      <c r="I319" s="101">
        <v>1707.57</v>
      </c>
      <c r="J319" s="101">
        <v>1853095.9</v>
      </c>
      <c r="K319" s="102">
        <v>49514.37</v>
      </c>
    </row>
    <row r="320" spans="2:11" x14ac:dyDescent="0.3">
      <c r="B320" s="100" t="s">
        <v>119</v>
      </c>
      <c r="C320" s="100" t="s">
        <v>115</v>
      </c>
      <c r="D320" s="100" t="s">
        <v>116</v>
      </c>
      <c r="E320" s="100" t="s">
        <v>93</v>
      </c>
      <c r="F320" s="100" t="s">
        <v>94</v>
      </c>
      <c r="G320" s="141" t="s">
        <v>96</v>
      </c>
      <c r="H320" s="141" t="s">
        <v>159</v>
      </c>
      <c r="I320" s="101">
        <v>992.44</v>
      </c>
      <c r="J320" s="101">
        <v>998313.27</v>
      </c>
      <c r="K320" s="102">
        <v>24861.83</v>
      </c>
    </row>
    <row r="321" spans="2:11" x14ac:dyDescent="0.3">
      <c r="B321" s="100" t="s">
        <v>119</v>
      </c>
      <c r="C321" s="100" t="s">
        <v>115</v>
      </c>
      <c r="D321" s="100" t="s">
        <v>116</v>
      </c>
      <c r="E321" s="100" t="s">
        <v>93</v>
      </c>
      <c r="F321" s="100" t="s">
        <v>94</v>
      </c>
      <c r="G321" s="141" t="s">
        <v>97</v>
      </c>
      <c r="H321" s="141" t="s">
        <v>156</v>
      </c>
      <c r="I321" s="101">
        <v>414.01</v>
      </c>
      <c r="J321" s="101">
        <v>207192.82</v>
      </c>
      <c r="K321" s="102">
        <v>2929.89</v>
      </c>
    </row>
    <row r="322" spans="2:11" x14ac:dyDescent="0.3">
      <c r="B322" s="100" t="s">
        <v>119</v>
      </c>
      <c r="C322" s="100" t="s">
        <v>115</v>
      </c>
      <c r="D322" s="100" t="s">
        <v>116</v>
      </c>
      <c r="E322" s="100" t="s">
        <v>93</v>
      </c>
      <c r="F322" s="100" t="s">
        <v>94</v>
      </c>
      <c r="G322" s="141" t="s">
        <v>97</v>
      </c>
      <c r="H322" s="141" t="s">
        <v>157</v>
      </c>
      <c r="I322" s="101">
        <v>708.7</v>
      </c>
      <c r="J322" s="101">
        <v>323621.18</v>
      </c>
      <c r="K322" s="102">
        <v>7552.82</v>
      </c>
    </row>
    <row r="323" spans="2:11" x14ac:dyDescent="0.3">
      <c r="B323" s="100" t="s">
        <v>119</v>
      </c>
      <c r="C323" s="100" t="s">
        <v>115</v>
      </c>
      <c r="D323" s="100" t="s">
        <v>116</v>
      </c>
      <c r="E323" s="100" t="s">
        <v>93</v>
      </c>
      <c r="F323" s="100" t="s">
        <v>94</v>
      </c>
      <c r="G323" s="141" t="s">
        <v>97</v>
      </c>
      <c r="H323" s="141" t="s">
        <v>158</v>
      </c>
      <c r="I323" s="101">
        <v>483.38</v>
      </c>
      <c r="J323" s="101">
        <v>141740.70000000001</v>
      </c>
      <c r="K323" s="102">
        <v>1054.8599999999999</v>
      </c>
    </row>
    <row r="324" spans="2:11" x14ac:dyDescent="0.3">
      <c r="B324" s="100" t="s">
        <v>119</v>
      </c>
      <c r="C324" s="100" t="s">
        <v>115</v>
      </c>
      <c r="D324" s="100" t="s">
        <v>116</v>
      </c>
      <c r="E324" s="100" t="s">
        <v>93</v>
      </c>
      <c r="F324" s="100" t="s">
        <v>94</v>
      </c>
      <c r="G324" s="141" t="s">
        <v>97</v>
      </c>
      <c r="H324" s="141" t="s">
        <v>159</v>
      </c>
      <c r="I324" s="101">
        <v>962.72</v>
      </c>
      <c r="J324" s="101">
        <v>153084.03</v>
      </c>
      <c r="K324" s="102">
        <v>1063.23</v>
      </c>
    </row>
    <row r="325" spans="2:11" x14ac:dyDescent="0.3">
      <c r="B325" s="100" t="s">
        <v>119</v>
      </c>
      <c r="C325" s="100" t="s">
        <v>115</v>
      </c>
      <c r="D325" s="100" t="s">
        <v>116</v>
      </c>
      <c r="E325" s="100" t="s">
        <v>93</v>
      </c>
      <c r="F325" s="100" t="s">
        <v>98</v>
      </c>
      <c r="G325" s="141" t="s">
        <v>98</v>
      </c>
      <c r="H325" s="141" t="s">
        <v>156</v>
      </c>
      <c r="I325" s="101">
        <v>1016.85</v>
      </c>
      <c r="J325" s="101">
        <v>1078733.1299999999</v>
      </c>
      <c r="K325" s="102">
        <v>8472.77</v>
      </c>
    </row>
    <row r="326" spans="2:11" x14ac:dyDescent="0.3">
      <c r="B326" s="100" t="s">
        <v>119</v>
      </c>
      <c r="C326" s="100" t="s">
        <v>115</v>
      </c>
      <c r="D326" s="100" t="s">
        <v>116</v>
      </c>
      <c r="E326" s="100" t="s">
        <v>93</v>
      </c>
      <c r="F326" s="100" t="s">
        <v>98</v>
      </c>
      <c r="G326" s="141" t="s">
        <v>98</v>
      </c>
      <c r="H326" s="141" t="s">
        <v>157</v>
      </c>
      <c r="I326" s="101">
        <v>654.29999999999995</v>
      </c>
      <c r="J326" s="101">
        <v>1092112.74</v>
      </c>
      <c r="K326" s="102">
        <v>8185.04</v>
      </c>
    </row>
    <row r="327" spans="2:11" x14ac:dyDescent="0.3">
      <c r="B327" s="100" t="s">
        <v>119</v>
      </c>
      <c r="C327" s="100" t="s">
        <v>115</v>
      </c>
      <c r="D327" s="100" t="s">
        <v>116</v>
      </c>
      <c r="E327" s="100" t="s">
        <v>93</v>
      </c>
      <c r="F327" s="100" t="s">
        <v>98</v>
      </c>
      <c r="G327" s="141" t="s">
        <v>98</v>
      </c>
      <c r="H327" s="141" t="s">
        <v>158</v>
      </c>
      <c r="I327" s="101">
        <v>888.91</v>
      </c>
      <c r="J327" s="101">
        <v>1219537.6200000001</v>
      </c>
      <c r="K327" s="102">
        <v>7239.82</v>
      </c>
    </row>
    <row r="328" spans="2:11" x14ac:dyDescent="0.3">
      <c r="B328" s="100" t="s">
        <v>119</v>
      </c>
      <c r="C328" s="100" t="s">
        <v>115</v>
      </c>
      <c r="D328" s="100" t="s">
        <v>116</v>
      </c>
      <c r="E328" s="100" t="s">
        <v>93</v>
      </c>
      <c r="F328" s="100" t="s">
        <v>98</v>
      </c>
      <c r="G328" s="141" t="s">
        <v>98</v>
      </c>
      <c r="H328" s="141" t="s">
        <v>159</v>
      </c>
      <c r="I328" s="101">
        <v>773.7</v>
      </c>
      <c r="J328" s="101">
        <v>958208.35</v>
      </c>
      <c r="K328" s="102">
        <v>8609.1200000000008</v>
      </c>
    </row>
  </sheetData>
  <mergeCells count="1">
    <mergeCell ref="B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4:M38"/>
  <sheetViews>
    <sheetView workbookViewId="0">
      <selection activeCell="F18" sqref="F18"/>
    </sheetView>
  </sheetViews>
  <sheetFormatPr baseColWidth="10" defaultColWidth="11.44140625" defaultRowHeight="14.4" x14ac:dyDescent="0.3"/>
  <cols>
    <col min="1" max="2" width="11.44140625" style="21"/>
    <col min="3" max="3" width="24.6640625" style="21" customWidth="1"/>
    <col min="4" max="13" width="14" style="21" customWidth="1"/>
    <col min="14" max="16384" width="11.44140625" style="21"/>
  </cols>
  <sheetData>
    <row r="4" spans="3:13" x14ac:dyDescent="0.3">
      <c r="C4" s="25" t="s">
        <v>10</v>
      </c>
      <c r="D4" s="13"/>
      <c r="E4" s="13"/>
      <c r="F4" s="9"/>
      <c r="G4" s="9"/>
      <c r="H4" s="9"/>
      <c r="I4" s="9"/>
      <c r="J4" s="9"/>
      <c r="K4" s="9"/>
      <c r="L4" s="9"/>
      <c r="M4" s="9"/>
    </row>
    <row r="5" spans="3:13" x14ac:dyDescent="0.3">
      <c r="C5" s="25" t="s">
        <v>162</v>
      </c>
      <c r="D5" s="14"/>
      <c r="E5" s="14"/>
      <c r="F5" s="9"/>
      <c r="G5" s="9"/>
      <c r="H5" s="9"/>
      <c r="I5" s="9"/>
      <c r="J5" s="9"/>
      <c r="K5" s="9"/>
      <c r="L5" s="9"/>
      <c r="M5" s="9"/>
    </row>
    <row r="6" spans="3:13" x14ac:dyDescent="0.3">
      <c r="C6" s="10"/>
      <c r="D6" s="11"/>
      <c r="E6" s="12"/>
      <c r="F6" s="9"/>
      <c r="G6" s="9"/>
      <c r="H6" s="9"/>
      <c r="I6" s="9"/>
      <c r="J6" s="9"/>
      <c r="K6" s="9"/>
      <c r="L6" s="9"/>
      <c r="M6" s="9"/>
    </row>
    <row r="7" spans="3:13" x14ac:dyDescent="0.3">
      <c r="C7" s="185" t="s">
        <v>11</v>
      </c>
      <c r="D7" s="187" t="s">
        <v>163</v>
      </c>
      <c r="E7" s="187"/>
      <c r="F7" s="181" t="s">
        <v>164</v>
      </c>
      <c r="G7" s="182"/>
      <c r="H7" s="181" t="s">
        <v>165</v>
      </c>
      <c r="I7" s="182"/>
      <c r="J7" s="181" t="s">
        <v>166</v>
      </c>
      <c r="K7" s="182"/>
      <c r="L7" s="181" t="s">
        <v>167</v>
      </c>
      <c r="M7" s="182"/>
    </row>
    <row r="8" spans="3:13" x14ac:dyDescent="0.3">
      <c r="C8" s="185"/>
      <c r="D8" s="188"/>
      <c r="E8" s="188"/>
      <c r="F8" s="183"/>
      <c r="G8" s="184"/>
      <c r="H8" s="183"/>
      <c r="I8" s="184"/>
      <c r="J8" s="183"/>
      <c r="K8" s="184"/>
      <c r="L8" s="183"/>
      <c r="M8" s="184"/>
    </row>
    <row r="9" spans="3:13" ht="27.6" x14ac:dyDescent="0.3">
      <c r="C9" s="186"/>
      <c r="D9" s="123" t="s">
        <v>12</v>
      </c>
      <c r="E9" s="124" t="s">
        <v>13</v>
      </c>
      <c r="F9" s="123" t="s">
        <v>12</v>
      </c>
      <c r="G9" s="125" t="s">
        <v>13</v>
      </c>
      <c r="H9" s="123" t="s">
        <v>12</v>
      </c>
      <c r="I9" s="125" t="s">
        <v>13</v>
      </c>
      <c r="J9" s="123" t="s">
        <v>12</v>
      </c>
      <c r="K9" s="125" t="s">
        <v>13</v>
      </c>
      <c r="L9" s="123" t="s">
        <v>12</v>
      </c>
      <c r="M9" s="125" t="s">
        <v>13</v>
      </c>
    </row>
    <row r="10" spans="3:13" x14ac:dyDescent="0.3">
      <c r="C10" s="15"/>
      <c r="D10" s="23"/>
      <c r="E10" s="24"/>
      <c r="F10" s="23"/>
      <c r="G10" s="23"/>
      <c r="H10" s="23"/>
      <c r="I10" s="23"/>
      <c r="J10" s="23"/>
      <c r="K10" s="23"/>
      <c r="L10" s="23"/>
      <c r="M10" s="23"/>
    </row>
    <row r="11" spans="3:13" x14ac:dyDescent="0.3">
      <c r="C11" s="23" t="s">
        <v>14</v>
      </c>
      <c r="D11" s="128">
        <v>4517961.9999691239</v>
      </c>
      <c r="E11" s="128">
        <v>2438455594.7652502</v>
      </c>
      <c r="F11" s="128">
        <v>1516953.9998942141</v>
      </c>
      <c r="G11" s="128">
        <v>862570896.30795252</v>
      </c>
      <c r="H11" s="128">
        <v>984104.00006816664</v>
      </c>
      <c r="I11" s="128">
        <v>497625329.75261688</v>
      </c>
      <c r="J11" s="128">
        <v>987424.00000843091</v>
      </c>
      <c r="K11" s="128">
        <v>549143524.12029457</v>
      </c>
      <c r="L11" s="128">
        <v>1029479.9999982954</v>
      </c>
      <c r="M11" s="128">
        <v>529115844.58438486</v>
      </c>
    </row>
    <row r="12" spans="3:13" x14ac:dyDescent="0.3">
      <c r="C12" s="23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3:13" x14ac:dyDescent="0.3">
      <c r="C13" s="23" t="s">
        <v>0</v>
      </c>
      <c r="D13" s="26">
        <f>+F13+H13+J13+L13</f>
        <v>913092</v>
      </c>
      <c r="E13" s="26">
        <f>+G13+I13+K13+M13</f>
        <v>42848340.490747385</v>
      </c>
      <c r="F13" s="26">
        <v>271220</v>
      </c>
      <c r="G13" s="26">
        <v>20658587.960787233</v>
      </c>
      <c r="H13" s="26">
        <v>209655</v>
      </c>
      <c r="I13" s="26">
        <v>8226534.6241700388</v>
      </c>
      <c r="J13" s="26">
        <v>221804</v>
      </c>
      <c r="K13" s="26">
        <v>9023154.8897224516</v>
      </c>
      <c r="L13" s="26">
        <v>210413</v>
      </c>
      <c r="M13" s="26">
        <v>4940063.0160676604</v>
      </c>
    </row>
    <row r="14" spans="3:13" x14ac:dyDescent="0.3">
      <c r="C14" s="15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3:13" x14ac:dyDescent="0.3">
      <c r="C15" s="16" t="s">
        <v>15</v>
      </c>
      <c r="D15" s="17">
        <f t="shared" ref="D15:M15" si="0">+D11+D13</f>
        <v>5431053.9999691239</v>
      </c>
      <c r="E15" s="18">
        <f t="shared" si="0"/>
        <v>2481303935.2559977</v>
      </c>
      <c r="F15" s="17">
        <f t="shared" si="0"/>
        <v>1788173.9998942141</v>
      </c>
      <c r="G15" s="18">
        <f t="shared" si="0"/>
        <v>883229484.2687397</v>
      </c>
      <c r="H15" s="17">
        <f t="shared" si="0"/>
        <v>1193759.0000681668</v>
      </c>
      <c r="I15" s="18">
        <f t="shared" si="0"/>
        <v>505851864.37678695</v>
      </c>
      <c r="J15" s="17">
        <f t="shared" si="0"/>
        <v>1209228.0000084308</v>
      </c>
      <c r="K15" s="18">
        <f t="shared" si="0"/>
        <v>558166679.01001704</v>
      </c>
      <c r="L15" s="17">
        <f t="shared" si="0"/>
        <v>1239892.9999982954</v>
      </c>
      <c r="M15" s="18">
        <f t="shared" si="0"/>
        <v>534055907.60045254</v>
      </c>
    </row>
    <row r="16" spans="3:13" x14ac:dyDescent="0.3">
      <c r="C16" s="12"/>
      <c r="D16" s="27"/>
      <c r="E16" s="53"/>
      <c r="F16" s="27"/>
      <c r="G16" s="53"/>
      <c r="H16" s="27"/>
      <c r="I16" s="53"/>
      <c r="J16" s="27"/>
      <c r="K16" s="53"/>
      <c r="L16" s="27"/>
      <c r="M16" s="53"/>
    </row>
    <row r="17" spans="3:13" x14ac:dyDescent="0.3">
      <c r="C17" s="24" t="s">
        <v>16</v>
      </c>
      <c r="D17" s="27"/>
      <c r="E17" s="28">
        <f>+G17+I17+K17+M17</f>
        <v>465111457.97542143</v>
      </c>
      <c r="F17" s="27"/>
      <c r="G17" s="28">
        <v>135845260.57025769</v>
      </c>
      <c r="H17" s="27"/>
      <c r="I17" s="28">
        <v>90976297.867362291</v>
      </c>
      <c r="J17" s="27"/>
      <c r="K17" s="28">
        <v>112452100.3204913</v>
      </c>
      <c r="L17" s="27"/>
      <c r="M17" s="28">
        <v>125837799.2173101</v>
      </c>
    </row>
    <row r="18" spans="3:13" x14ac:dyDescent="0.3">
      <c r="C18" s="12"/>
      <c r="D18" s="27"/>
      <c r="E18" s="53"/>
      <c r="F18" s="27"/>
      <c r="G18" s="53"/>
      <c r="H18" s="27"/>
      <c r="I18" s="53"/>
      <c r="J18" s="27"/>
      <c r="K18" s="53"/>
      <c r="L18" s="27"/>
      <c r="M18" s="53"/>
    </row>
    <row r="19" spans="3:13" x14ac:dyDescent="0.3">
      <c r="C19" s="16" t="s">
        <v>17</v>
      </c>
      <c r="D19" s="19"/>
      <c r="E19" s="20">
        <f>+E15+E17</f>
        <v>2946415393.2314191</v>
      </c>
      <c r="F19" s="19"/>
      <c r="G19" s="20">
        <f>+G15+G17</f>
        <v>1019074744.8389974</v>
      </c>
      <c r="H19" s="19"/>
      <c r="I19" s="20">
        <f>+I15+I17</f>
        <v>596828162.24414921</v>
      </c>
      <c r="J19" s="19"/>
      <c r="K19" s="20">
        <f>+K15+K17</f>
        <v>670618779.33050835</v>
      </c>
      <c r="L19" s="19"/>
      <c r="M19" s="20">
        <f>+M15+M17</f>
        <v>659893706.81776261</v>
      </c>
    </row>
    <row r="21" spans="3:13" x14ac:dyDescent="0.3">
      <c r="C21" s="180" t="s">
        <v>181</v>
      </c>
      <c r="D21" s="180"/>
      <c r="E21" s="180"/>
      <c r="F21" s="180"/>
      <c r="G21" s="180"/>
      <c r="H21" s="180"/>
      <c r="I21" s="180"/>
      <c r="J21" s="180"/>
      <c r="K21" s="180"/>
      <c r="L21" s="180"/>
      <c r="M21" s="180"/>
    </row>
    <row r="22" spans="3:13" x14ac:dyDescent="0.3"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</row>
    <row r="24" spans="3:13" x14ac:dyDescent="0.3">
      <c r="D24" s="122"/>
      <c r="E24" s="122"/>
    </row>
    <row r="26" spans="3:13" x14ac:dyDescent="0.3">
      <c r="E26" s="122"/>
    </row>
    <row r="28" spans="3:13" x14ac:dyDescent="0.3">
      <c r="E28" s="122"/>
    </row>
    <row r="30" spans="3:13" x14ac:dyDescent="0.3">
      <c r="D30" s="122"/>
      <c r="E30" s="122"/>
    </row>
    <row r="32" spans="3:13" x14ac:dyDescent="0.3">
      <c r="D32" s="122"/>
      <c r="E32" s="122"/>
    </row>
    <row r="34" spans="4:5" x14ac:dyDescent="0.3">
      <c r="D34" s="122"/>
      <c r="E34" s="122"/>
    </row>
    <row r="36" spans="4:5" x14ac:dyDescent="0.3">
      <c r="E36" s="122"/>
    </row>
    <row r="38" spans="4:5" x14ac:dyDescent="0.3">
      <c r="E38" s="122"/>
    </row>
  </sheetData>
  <mergeCells count="7">
    <mergeCell ref="C21:M22"/>
    <mergeCell ref="L7:M8"/>
    <mergeCell ref="C7:C9"/>
    <mergeCell ref="D7:E8"/>
    <mergeCell ref="F7:G8"/>
    <mergeCell ref="H7:I8"/>
    <mergeCell ref="J7:K8"/>
  </mergeCells>
  <pageMargins left="0.7" right="0.7" top="0.75" bottom="0.75" header="0.3" footer="0.3"/>
  <pageSetup orientation="portrait" verticalDpi="599" r:id="rId1"/>
  <ignoredErrors>
    <ignoredError sqref="E19 G19 I19 K1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C4:AC41"/>
  <sheetViews>
    <sheetView workbookViewId="0">
      <selection activeCell="D15" sqref="D15"/>
    </sheetView>
  </sheetViews>
  <sheetFormatPr baseColWidth="10" defaultColWidth="11.44140625" defaultRowHeight="14.4" x14ac:dyDescent="0.3"/>
  <cols>
    <col min="1" max="2" width="11.44140625" style="21"/>
    <col min="3" max="3" width="14.44140625" style="21" customWidth="1"/>
    <col min="4" max="4" width="10.109375" style="21" bestFit="1" customWidth="1"/>
    <col min="5" max="5" width="13.109375" style="21" customWidth="1"/>
    <col min="6" max="7" width="11.5546875" style="21" bestFit="1" customWidth="1"/>
    <col min="8" max="8" width="14.5546875" style="21" customWidth="1"/>
    <col min="9" max="9" width="10.109375" style="21" bestFit="1" customWidth="1"/>
    <col min="10" max="10" width="13.5546875" style="21" customWidth="1"/>
    <col min="11" max="12" width="11.5546875" style="21" bestFit="1" customWidth="1"/>
    <col min="13" max="13" width="14.109375" style="21" bestFit="1" customWidth="1"/>
    <col min="14" max="14" width="10.109375" style="21" bestFit="1" customWidth="1"/>
    <col min="15" max="15" width="13.5546875" style="21" customWidth="1"/>
    <col min="16" max="17" width="11.5546875" style="21" bestFit="1" customWidth="1"/>
    <col min="18" max="18" width="12.44140625" style="21" bestFit="1" customWidth="1"/>
    <col min="19" max="19" width="10.109375" style="21" bestFit="1" customWidth="1"/>
    <col min="20" max="20" width="13.5546875" style="21" customWidth="1"/>
    <col min="21" max="22" width="11.5546875" style="21" bestFit="1" customWidth="1"/>
    <col min="23" max="23" width="12.44140625" style="21" bestFit="1" customWidth="1"/>
    <col min="24" max="24" width="10.109375" style="21" bestFit="1" customWidth="1"/>
    <col min="25" max="25" width="13.5546875" style="21" customWidth="1"/>
    <col min="26" max="27" width="11.5546875" style="21" bestFit="1" customWidth="1"/>
    <col min="28" max="28" width="13.44140625" style="21" customWidth="1"/>
    <col min="29" max="16384" width="11.44140625" style="21"/>
  </cols>
  <sheetData>
    <row r="4" spans="3:29" x14ac:dyDescent="0.3">
      <c r="C4" s="44" t="s">
        <v>18</v>
      </c>
      <c r="D4" s="45"/>
      <c r="E4" s="45"/>
      <c r="F4" s="30"/>
      <c r="G4" s="30"/>
      <c r="H4" s="30"/>
      <c r="I4" s="31"/>
      <c r="J4" s="32"/>
      <c r="K4" s="32"/>
      <c r="L4" s="32"/>
      <c r="M4" s="32"/>
      <c r="N4" s="31"/>
      <c r="O4" s="32"/>
      <c r="P4" s="32"/>
      <c r="Q4" s="32"/>
      <c r="R4" s="32"/>
      <c r="S4" s="31"/>
      <c r="T4" s="32"/>
      <c r="U4" s="32"/>
      <c r="V4" s="32"/>
      <c r="W4" s="32"/>
      <c r="X4" s="31"/>
      <c r="Y4" s="32"/>
      <c r="Z4" s="32"/>
      <c r="AA4" s="32"/>
      <c r="AB4" s="32"/>
    </row>
    <row r="5" spans="3:29" x14ac:dyDescent="0.3">
      <c r="C5" s="192" t="s">
        <v>162</v>
      </c>
      <c r="D5" s="192"/>
      <c r="E5" s="192"/>
      <c r="F5" s="10"/>
      <c r="G5" s="10"/>
      <c r="H5" s="1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3:29" x14ac:dyDescent="0.3">
      <c r="C6" s="10"/>
      <c r="D6" s="10"/>
      <c r="E6" s="10"/>
      <c r="F6" s="10"/>
      <c r="G6" s="10"/>
      <c r="H6" s="10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3:29" ht="15" customHeight="1" x14ac:dyDescent="0.3">
      <c r="C7" s="193" t="s">
        <v>19</v>
      </c>
      <c r="D7" s="189" t="s">
        <v>163</v>
      </c>
      <c r="E7" s="190"/>
      <c r="F7" s="190"/>
      <c r="G7" s="190"/>
      <c r="H7" s="191"/>
      <c r="I7" s="189" t="s">
        <v>164</v>
      </c>
      <c r="J7" s="190"/>
      <c r="K7" s="190"/>
      <c r="L7" s="190"/>
      <c r="M7" s="191"/>
      <c r="N7" s="189" t="s">
        <v>165</v>
      </c>
      <c r="O7" s="190"/>
      <c r="P7" s="190"/>
      <c r="Q7" s="190"/>
      <c r="R7" s="191"/>
      <c r="S7" s="189" t="s">
        <v>166</v>
      </c>
      <c r="T7" s="190"/>
      <c r="U7" s="190"/>
      <c r="V7" s="190"/>
      <c r="W7" s="191"/>
      <c r="X7" s="189" t="s">
        <v>167</v>
      </c>
      <c r="Y7" s="190"/>
      <c r="Z7" s="190"/>
      <c r="AA7" s="190"/>
      <c r="AB7" s="191"/>
    </row>
    <row r="8" spans="3:29" ht="69" x14ac:dyDescent="0.3">
      <c r="C8" s="194"/>
      <c r="D8" s="144" t="s">
        <v>12</v>
      </c>
      <c r="E8" s="68" t="s">
        <v>20</v>
      </c>
      <c r="F8" s="68" t="s">
        <v>43</v>
      </c>
      <c r="G8" s="68" t="s">
        <v>22</v>
      </c>
      <c r="H8" s="145" t="s">
        <v>13</v>
      </c>
      <c r="I8" s="144" t="s">
        <v>12</v>
      </c>
      <c r="J8" s="68" t="s">
        <v>20</v>
      </c>
      <c r="K8" s="68" t="s">
        <v>43</v>
      </c>
      <c r="L8" s="68" t="s">
        <v>22</v>
      </c>
      <c r="M8" s="145" t="s">
        <v>13</v>
      </c>
      <c r="N8" s="144" t="s">
        <v>12</v>
      </c>
      <c r="O8" s="68" t="s">
        <v>20</v>
      </c>
      <c r="P8" s="68" t="s">
        <v>43</v>
      </c>
      <c r="Q8" s="68" t="s">
        <v>22</v>
      </c>
      <c r="R8" s="145" t="s">
        <v>13</v>
      </c>
      <c r="S8" s="144" t="s">
        <v>12</v>
      </c>
      <c r="T8" s="68" t="s">
        <v>20</v>
      </c>
      <c r="U8" s="68" t="s">
        <v>43</v>
      </c>
      <c r="V8" s="68" t="s">
        <v>22</v>
      </c>
      <c r="W8" s="145" t="s">
        <v>13</v>
      </c>
      <c r="X8" s="144" t="s">
        <v>12</v>
      </c>
      <c r="Y8" s="68" t="s">
        <v>20</v>
      </c>
      <c r="Z8" s="68" t="s">
        <v>43</v>
      </c>
      <c r="AA8" s="68" t="s">
        <v>22</v>
      </c>
      <c r="AB8" s="145" t="s">
        <v>13</v>
      </c>
    </row>
    <row r="9" spans="3:29" x14ac:dyDescent="0.3"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146"/>
    </row>
    <row r="10" spans="3:29" x14ac:dyDescent="0.3">
      <c r="C10" s="172" t="s">
        <v>23</v>
      </c>
      <c r="D10" s="150">
        <v>3793279.5823140657</v>
      </c>
      <c r="E10" s="151">
        <v>10.492230510196118</v>
      </c>
      <c r="F10" s="151">
        <v>41.632384417018024</v>
      </c>
      <c r="G10" s="151">
        <v>436.81657399245358</v>
      </c>
      <c r="H10" s="150">
        <v>1656967391.3419504</v>
      </c>
      <c r="I10" s="150">
        <v>1271456.2046879039</v>
      </c>
      <c r="J10" s="151">
        <v>11.482642146190951</v>
      </c>
      <c r="K10" s="151">
        <v>38.675419917974402</v>
      </c>
      <c r="L10" s="151">
        <v>444.09600677176599</v>
      </c>
      <c r="M10" s="150">
        <v>564648623.28708494</v>
      </c>
      <c r="N10" s="150">
        <v>854782.03224138275</v>
      </c>
      <c r="O10" s="151">
        <v>12.654912050815161</v>
      </c>
      <c r="P10" s="151">
        <v>34.005580635387261</v>
      </c>
      <c r="Q10" s="151">
        <v>430.33763217772861</v>
      </c>
      <c r="R10" s="150">
        <v>367844875.78282368</v>
      </c>
      <c r="S10" s="150">
        <v>861688.54027598747</v>
      </c>
      <c r="T10" s="151">
        <v>8.099296934669276</v>
      </c>
      <c r="U10" s="151">
        <v>59.748041301068092</v>
      </c>
      <c r="V10" s="151">
        <v>483.9171277622338</v>
      </c>
      <c r="W10" s="150">
        <v>416985843.43598688</v>
      </c>
      <c r="X10" s="150">
        <v>805352.80510879261</v>
      </c>
      <c r="Y10" s="151">
        <v>9.1935165852503005</v>
      </c>
      <c r="Z10" s="151">
        <v>41.529853690242547</v>
      </c>
      <c r="AA10" s="151">
        <v>381.80539868426371</v>
      </c>
      <c r="AB10" s="150">
        <v>307488048.83605325</v>
      </c>
      <c r="AC10" s="146"/>
    </row>
    <row r="11" spans="3:29" x14ac:dyDescent="0.3">
      <c r="C11" s="143" t="s">
        <v>24</v>
      </c>
      <c r="D11" s="128">
        <v>1575257.6803056202</v>
      </c>
      <c r="E11" s="138">
        <v>6.145178124110708</v>
      </c>
      <c r="F11" s="139">
        <v>40.528337623061233</v>
      </c>
      <c r="G11" s="138">
        <v>249.05385376780919</v>
      </c>
      <c r="H11" s="128">
        <v>392323995.95745313</v>
      </c>
      <c r="I11" s="128">
        <v>655613.95225204609</v>
      </c>
      <c r="J11" s="138">
        <v>7.4988611545115029</v>
      </c>
      <c r="K11" s="139">
        <v>37.561799257110394</v>
      </c>
      <c r="L11" s="138">
        <v>281.67071734270456</v>
      </c>
      <c r="M11" s="128">
        <v>184667252.23071954</v>
      </c>
      <c r="N11" s="128">
        <v>303038.0805767831</v>
      </c>
      <c r="O11" s="138">
        <v>5.5781526601428668</v>
      </c>
      <c r="P11" s="139">
        <v>41.401576085588282</v>
      </c>
      <c r="Q11" s="138">
        <v>230.94431177593162</v>
      </c>
      <c r="R11" s="128">
        <v>69984920.960704431</v>
      </c>
      <c r="S11" s="128">
        <v>298536.49332634802</v>
      </c>
      <c r="T11" s="138">
        <v>4.9070370740979579</v>
      </c>
      <c r="U11" s="139">
        <v>50.790215047577931</v>
      </c>
      <c r="V11" s="138">
        <v>249.22946823987286</v>
      </c>
      <c r="W11" s="128">
        <v>74404091.481921956</v>
      </c>
      <c r="X11" s="128">
        <v>318069.15415044065</v>
      </c>
      <c r="Y11" s="138">
        <v>5.0572609790840062</v>
      </c>
      <c r="Z11" s="139">
        <v>39.331937604360284</v>
      </c>
      <c r="AA11" s="138">
        <v>198.91187327829783</v>
      </c>
      <c r="AB11" s="128">
        <v>63267731.284107842</v>
      </c>
      <c r="AC11" s="146"/>
    </row>
    <row r="12" spans="3:29" x14ac:dyDescent="0.3">
      <c r="C12" s="143" t="s">
        <v>25</v>
      </c>
      <c r="D12" s="128">
        <v>465781.12306162453</v>
      </c>
      <c r="E12" s="138">
        <v>10.429368606987691</v>
      </c>
      <c r="F12" s="139">
        <v>21.377415632302533</v>
      </c>
      <c r="G12" s="138">
        <v>222.95294749406381</v>
      </c>
      <c r="H12" s="128">
        <v>103847274.27368434</v>
      </c>
      <c r="I12" s="128">
        <v>134751.96917935295</v>
      </c>
      <c r="J12" s="138">
        <v>13.686498961482124</v>
      </c>
      <c r="K12" s="139">
        <v>16.466810146182855</v>
      </c>
      <c r="L12" s="138">
        <v>225.37297996465517</v>
      </c>
      <c r="M12" s="128">
        <v>30369452.850056145</v>
      </c>
      <c r="N12" s="128">
        <v>101981.50531438575</v>
      </c>
      <c r="O12" s="138">
        <v>10.387329845416573</v>
      </c>
      <c r="P12" s="139">
        <v>20.33162397679158</v>
      </c>
      <c r="Q12" s="138">
        <v>211.19128453991422</v>
      </c>
      <c r="R12" s="128">
        <v>21537605.106659204</v>
      </c>
      <c r="S12" s="128">
        <v>117464.01905353178</v>
      </c>
      <c r="T12" s="138">
        <v>5.9062981672012773</v>
      </c>
      <c r="U12" s="139">
        <v>46.410902105782149</v>
      </c>
      <c r="V12" s="138">
        <v>274.11662604553868</v>
      </c>
      <c r="W12" s="128">
        <v>32198840.584703051</v>
      </c>
      <c r="X12" s="128">
        <v>111583.62951435326</v>
      </c>
      <c r="Y12" s="138">
        <v>11.295808243204279</v>
      </c>
      <c r="Z12" s="139">
        <v>15.662447182012979</v>
      </c>
      <c r="AA12" s="138">
        <v>176.91999998733394</v>
      </c>
      <c r="AB12" s="128">
        <v>19741375.732266083</v>
      </c>
      <c r="AC12" s="146"/>
    </row>
    <row r="13" spans="3:29" x14ac:dyDescent="0.3">
      <c r="C13" s="143" t="s">
        <v>26</v>
      </c>
      <c r="D13" s="128">
        <v>415250.68313533644</v>
      </c>
      <c r="E13" s="138">
        <v>10.411764419581587</v>
      </c>
      <c r="F13" s="139">
        <v>27.496107357476415</v>
      </c>
      <c r="G13" s="138">
        <v>286.28299226156804</v>
      </c>
      <c r="H13" s="128">
        <v>118879208.1066445</v>
      </c>
      <c r="I13" s="128">
        <v>107830.4586322109</v>
      </c>
      <c r="J13" s="138">
        <v>11.493521857462749</v>
      </c>
      <c r="K13" s="139">
        <v>27.001566139896806</v>
      </c>
      <c r="L13" s="138">
        <v>310.34309061462983</v>
      </c>
      <c r="M13" s="128">
        <v>33464437.794313334</v>
      </c>
      <c r="N13" s="128">
        <v>100006.13958275742</v>
      </c>
      <c r="O13" s="138">
        <v>11.023088735850378</v>
      </c>
      <c r="P13" s="139">
        <v>24.728337349489024</v>
      </c>
      <c r="Q13" s="138">
        <v>272.58265689346047</v>
      </c>
      <c r="R13" s="128">
        <v>27259939.233126253</v>
      </c>
      <c r="S13" s="128">
        <v>104495.73523010843</v>
      </c>
      <c r="T13" s="138">
        <v>10.971178797280841</v>
      </c>
      <c r="U13" s="139">
        <v>29.870249387684893</v>
      </c>
      <c r="V13" s="138">
        <v>327.71184675165983</v>
      </c>
      <c r="W13" s="128">
        <v>34244490.369931303</v>
      </c>
      <c r="X13" s="128">
        <v>102918.34969026009</v>
      </c>
      <c r="Y13" s="138">
        <v>8.1163622588824005</v>
      </c>
      <c r="Z13" s="139">
        <v>28.624079423589905</v>
      </c>
      <c r="AA13" s="138">
        <v>232.32339792887748</v>
      </c>
      <c r="AB13" s="128">
        <v>23910340.709273688</v>
      </c>
      <c r="AC13" s="146"/>
    </row>
    <row r="14" spans="3:29" x14ac:dyDescent="0.3">
      <c r="C14" s="143" t="s">
        <v>27</v>
      </c>
      <c r="D14" s="128">
        <v>545623.61557291809</v>
      </c>
      <c r="E14" s="138">
        <v>7.4006774503469845</v>
      </c>
      <c r="F14" s="139">
        <v>95.261950245722304</v>
      </c>
      <c r="G14" s="138">
        <v>705.00296705959306</v>
      </c>
      <c r="H14" s="128">
        <v>384666267.87669075</v>
      </c>
      <c r="I14" s="128">
        <v>118546.19044690834</v>
      </c>
      <c r="J14" s="138">
        <v>9.7722943294729259</v>
      </c>
      <c r="K14" s="139">
        <v>73.813888782875793</v>
      </c>
      <c r="L14" s="138">
        <v>721.33104678924144</v>
      </c>
      <c r="M14" s="128">
        <v>85511047.647945181</v>
      </c>
      <c r="N14" s="128">
        <v>125081.97990426347</v>
      </c>
      <c r="O14" s="138">
        <v>6.7028235463465569</v>
      </c>
      <c r="P14" s="139">
        <v>102.96481502849076</v>
      </c>
      <c r="Q14" s="138">
        <v>690.1549866181856</v>
      </c>
      <c r="R14" s="128">
        <v>86325952.16700314</v>
      </c>
      <c r="S14" s="128">
        <v>200762.15421097097</v>
      </c>
      <c r="T14" s="138">
        <v>6.6577618838072556</v>
      </c>
      <c r="U14" s="139">
        <v>113.86609240055502</v>
      </c>
      <c r="V14" s="138">
        <v>758.09332984248954</v>
      </c>
      <c r="W14" s="128">
        <v>152196449.99214643</v>
      </c>
      <c r="X14" s="128">
        <v>101233.29101077543</v>
      </c>
      <c r="Y14" s="138">
        <v>6.9590453721847441</v>
      </c>
      <c r="Z14" s="139">
        <v>86.066616485132471</v>
      </c>
      <c r="AA14" s="138">
        <v>598.94148915046048</v>
      </c>
      <c r="AB14" s="128">
        <v>60632818.069595747</v>
      </c>
      <c r="AC14" s="146"/>
    </row>
    <row r="15" spans="3:29" x14ac:dyDescent="0.3">
      <c r="C15" s="143" t="s">
        <v>28</v>
      </c>
      <c r="D15" s="128">
        <v>259329.59720078867</v>
      </c>
      <c r="E15" s="138">
        <v>14.430953152194219</v>
      </c>
      <c r="F15" s="139">
        <v>80.610263490642353</v>
      </c>
      <c r="G15" s="138">
        <v>1163.2829360194896</v>
      </c>
      <c r="H15" s="128">
        <v>301673695.22848547</v>
      </c>
      <c r="I15" s="128">
        <v>88189.324568358395</v>
      </c>
      <c r="J15" s="138">
        <v>13.6527790133237</v>
      </c>
      <c r="K15" s="139">
        <v>94.93749544881797</v>
      </c>
      <c r="L15" s="138">
        <v>1296.1606454411362</v>
      </c>
      <c r="M15" s="128">
        <v>114307531.85354134</v>
      </c>
      <c r="N15" s="128">
        <v>53398.944162239015</v>
      </c>
      <c r="O15" s="138">
        <v>14.504726613299887</v>
      </c>
      <c r="P15" s="139">
        <v>77.538095149061974</v>
      </c>
      <c r="Q15" s="138">
        <v>1124.6688722531774</v>
      </c>
      <c r="R15" s="128">
        <v>60056130.310455769</v>
      </c>
      <c r="S15" s="128">
        <v>45848.980221341793</v>
      </c>
      <c r="T15" s="138">
        <v>15.540059411851221</v>
      </c>
      <c r="U15" s="139">
        <v>72.919803213132354</v>
      </c>
      <c r="V15" s="138">
        <v>1133.1780742325757</v>
      </c>
      <c r="W15" s="128">
        <v>51955059.112747535</v>
      </c>
      <c r="X15" s="128">
        <v>71892.348248849623</v>
      </c>
      <c r="Y15" s="138">
        <v>14.623405285807118</v>
      </c>
      <c r="Z15" s="139">
        <v>71.677151543107328</v>
      </c>
      <c r="AA15" s="138">
        <v>1048.1640367470741</v>
      </c>
      <c r="AB15" s="128">
        <v>75354973.951740757</v>
      </c>
      <c r="AC15" s="146"/>
    </row>
    <row r="16" spans="3:29" x14ac:dyDescent="0.3">
      <c r="C16" s="143" t="s">
        <v>29</v>
      </c>
      <c r="D16" s="128">
        <v>52816.461304557437</v>
      </c>
      <c r="E16" s="138">
        <v>14.571019012373007</v>
      </c>
      <c r="F16" s="139">
        <v>66.451085728984751</v>
      </c>
      <c r="G16" s="138">
        <v>968.26003354986574</v>
      </c>
      <c r="H16" s="128">
        <v>51140068.594735965</v>
      </c>
      <c r="I16" s="128">
        <v>11315.881531596488</v>
      </c>
      <c r="J16" s="138">
        <v>15.94013240334662</v>
      </c>
      <c r="K16" s="139">
        <v>69.745780786212649</v>
      </c>
      <c r="L16" s="138">
        <v>1111.756980307018</v>
      </c>
      <c r="M16" s="128">
        <v>12580510.281079669</v>
      </c>
      <c r="N16" s="128">
        <v>13397.252626716523</v>
      </c>
      <c r="O16" s="138">
        <v>13.685361034499428</v>
      </c>
      <c r="P16" s="139">
        <v>76.425908558962362</v>
      </c>
      <c r="Q16" s="138">
        <v>1045.9161510190397</v>
      </c>
      <c r="R16" s="128">
        <v>14012402.901565069</v>
      </c>
      <c r="S16" s="128">
        <v>13205.900051811486</v>
      </c>
      <c r="T16" s="138">
        <v>16.113676338147915</v>
      </c>
      <c r="U16" s="139">
        <v>58.397374221027313</v>
      </c>
      <c r="V16" s="138">
        <v>940.99638719533721</v>
      </c>
      <c r="W16" s="128">
        <v>12426704.238417322</v>
      </c>
      <c r="X16" s="128">
        <v>14897.427094432918</v>
      </c>
      <c r="Y16" s="138">
        <v>12.960034808765972</v>
      </c>
      <c r="Z16" s="139">
        <v>62.777114475924584</v>
      </c>
      <c r="AA16" s="138">
        <v>813.59358880186892</v>
      </c>
      <c r="AB16" s="128">
        <v>12120451.173673879</v>
      </c>
      <c r="AC16" s="146"/>
    </row>
    <row r="17" spans="3:29" x14ac:dyDescent="0.3">
      <c r="C17" s="143" t="s">
        <v>30</v>
      </c>
      <c r="D17" s="128">
        <v>52273.048736067874</v>
      </c>
      <c r="E17" s="138">
        <v>18.187878807853117</v>
      </c>
      <c r="F17" s="139">
        <v>60.338513460113177</v>
      </c>
      <c r="G17" s="138">
        <v>1097.4295702585534</v>
      </c>
      <c r="H17" s="128">
        <v>57365989.410527259</v>
      </c>
      <c r="I17" s="128">
        <v>22142.027935302867</v>
      </c>
      <c r="J17" s="138">
        <v>18.067240445165076</v>
      </c>
      <c r="K17" s="139">
        <v>65.741748097096391</v>
      </c>
      <c r="L17" s="138">
        <v>1187.7719701557144</v>
      </c>
      <c r="M17" s="128">
        <v>26299680.14395754</v>
      </c>
      <c r="N17" s="128">
        <v>8811.0568383308564</v>
      </c>
      <c r="O17" s="138">
        <v>28.156277957173607</v>
      </c>
      <c r="P17" s="139">
        <v>39.657982713787874</v>
      </c>
      <c r="Q17" s="138">
        <v>1116.6211845101984</v>
      </c>
      <c r="R17" s="128">
        <v>9838612.7236036863</v>
      </c>
      <c r="S17" s="128">
        <v>7268.7175424227398</v>
      </c>
      <c r="T17" s="138">
        <v>16.0184873187238</v>
      </c>
      <c r="U17" s="139">
        <v>72.009243879832326</v>
      </c>
      <c r="V17" s="138">
        <v>1153.4791599199827</v>
      </c>
      <c r="W17" s="128">
        <v>8384314.2045294251</v>
      </c>
      <c r="X17" s="128">
        <v>14051.246420011385</v>
      </c>
      <c r="Y17" s="138">
        <v>13.24936606332667</v>
      </c>
      <c r="Z17" s="139">
        <v>68.987349866944484</v>
      </c>
      <c r="AA17" s="138">
        <v>914.03865212593769</v>
      </c>
      <c r="AB17" s="128">
        <v>12843382.338436613</v>
      </c>
      <c r="AC17" s="146"/>
    </row>
    <row r="18" spans="3:29" x14ac:dyDescent="0.3">
      <c r="C18" s="143" t="s">
        <v>31</v>
      </c>
      <c r="D18" s="128">
        <v>123349.54225587005</v>
      </c>
      <c r="E18" s="138">
        <v>22.98206088415867</v>
      </c>
      <c r="F18" s="139">
        <v>27.074998564818735</v>
      </c>
      <c r="G18" s="138">
        <v>622.23926545517236</v>
      </c>
      <c r="H18" s="128">
        <v>76752928.567524254</v>
      </c>
      <c r="I18" s="128">
        <v>31058.506132748393</v>
      </c>
      <c r="J18" s="138">
        <v>27.494955771668565</v>
      </c>
      <c r="K18" s="139">
        <v>25.848528733593007</v>
      </c>
      <c r="L18" s="138">
        <v>710.70415429284344</v>
      </c>
      <c r="M18" s="128">
        <v>22073409.334674045</v>
      </c>
      <c r="N18" s="128">
        <v>31882.120564415472</v>
      </c>
      <c r="O18" s="138">
        <v>21.85748998713985</v>
      </c>
      <c r="P18" s="139">
        <v>27.501894946912156</v>
      </c>
      <c r="Q18" s="138">
        <v>601.12239342950409</v>
      </c>
      <c r="R18" s="128">
        <v>19165056.621289462</v>
      </c>
      <c r="S18" s="128">
        <v>27647.827906822084</v>
      </c>
      <c r="T18" s="138">
        <v>20.141384914514621</v>
      </c>
      <c r="U18" s="139">
        <v>35.184289390517037</v>
      </c>
      <c r="V18" s="138">
        <v>708.66031555807615</v>
      </c>
      <c r="W18" s="128">
        <v>19592918.448943939</v>
      </c>
      <c r="X18" s="128">
        <v>32761.087651884118</v>
      </c>
      <c r="Y18" s="138">
        <v>22.195409703823241</v>
      </c>
      <c r="Z18" s="139">
        <v>21.895945734214642</v>
      </c>
      <c r="AA18" s="138">
        <v>485.9894864235747</v>
      </c>
      <c r="AB18" s="128">
        <v>15921544.162616884</v>
      </c>
      <c r="AC18" s="146"/>
    </row>
    <row r="19" spans="3:29" x14ac:dyDescent="0.3">
      <c r="C19" s="143" t="s">
        <v>170</v>
      </c>
      <c r="D19" s="128">
        <v>61373.365662546494</v>
      </c>
      <c r="E19" s="138">
        <v>8.0040150511231882</v>
      </c>
      <c r="F19" s="139">
        <v>69.372385507616258</v>
      </c>
      <c r="G19" s="138">
        <v>555.2576177352812</v>
      </c>
      <c r="H19" s="128">
        <v>34078028.810181879</v>
      </c>
      <c r="I19" s="128">
        <v>14715.499772530338</v>
      </c>
      <c r="J19" s="138">
        <v>9.7165503445366017</v>
      </c>
      <c r="K19" s="139">
        <v>58.07292323177613</v>
      </c>
      <c r="L19" s="138">
        <v>564.26848223596232</v>
      </c>
      <c r="M19" s="128">
        <v>8303492.7219893439</v>
      </c>
      <c r="N19" s="128">
        <v>17826.070203677504</v>
      </c>
      <c r="O19" s="138">
        <v>7.2884666940311593</v>
      </c>
      <c r="P19" s="139">
        <v>73.180119738462651</v>
      </c>
      <c r="Q19" s="138">
        <v>533.37086537899734</v>
      </c>
      <c r="R19" s="128">
        <v>9507906.4908422306</v>
      </c>
      <c r="S19" s="128">
        <v>18251.05477248528</v>
      </c>
      <c r="T19" s="138">
        <v>6.9278114705783294</v>
      </c>
      <c r="U19" s="139">
        <v>83.694480767325402</v>
      </c>
      <c r="V19" s="138">
        <v>579.81958388397425</v>
      </c>
      <c r="W19" s="128">
        <v>10582318.983626034</v>
      </c>
      <c r="X19" s="128">
        <v>10580.740913853386</v>
      </c>
      <c r="Y19" s="138">
        <v>8.6841614681307124</v>
      </c>
      <c r="Z19" s="139">
        <v>61.863406616433508</v>
      </c>
      <c r="AA19" s="138">
        <v>537.23181202573437</v>
      </c>
      <c r="AB19" s="128">
        <v>5684310.6137242792</v>
      </c>
      <c r="AC19" s="146"/>
    </row>
    <row r="20" spans="3:29" x14ac:dyDescent="0.3">
      <c r="C20" s="143" t="s">
        <v>32</v>
      </c>
      <c r="D20" s="128">
        <v>242224.46507874038</v>
      </c>
      <c r="E20" s="138">
        <v>33.488302641758281</v>
      </c>
      <c r="F20" s="139">
        <v>16.795513443338077</v>
      </c>
      <c r="G20" s="138">
        <v>562.45323721422574</v>
      </c>
      <c r="H20" s="128">
        <v>136239934.51602155</v>
      </c>
      <c r="I20" s="128">
        <v>87292.394236850771</v>
      </c>
      <c r="J20" s="138">
        <v>30.47033414772222</v>
      </c>
      <c r="K20" s="139">
        <v>17.697310118962367</v>
      </c>
      <c r="L20" s="138">
        <v>539.24295284064885</v>
      </c>
      <c r="M20" s="128">
        <v>47071808.428809457</v>
      </c>
      <c r="N20" s="128">
        <v>99358.882467814547</v>
      </c>
      <c r="O20" s="138">
        <v>41.203628683813768</v>
      </c>
      <c r="P20" s="139">
        <v>12.251344582044281</v>
      </c>
      <c r="Q20" s="138">
        <v>504.79985303600597</v>
      </c>
      <c r="R20" s="128">
        <v>50156349.267574564</v>
      </c>
      <c r="S20" s="128">
        <v>28207.657960143737</v>
      </c>
      <c r="T20" s="138">
        <v>21.705645811088459</v>
      </c>
      <c r="U20" s="139">
        <v>34.299921067727652</v>
      </c>
      <c r="V20" s="138">
        <v>744.50193804438709</v>
      </c>
      <c r="W20" s="128">
        <v>21000656.019020189</v>
      </c>
      <c r="X20" s="128">
        <v>27365.530413931305</v>
      </c>
      <c r="Y20" s="138">
        <v>27.247629740002708</v>
      </c>
      <c r="Z20" s="139">
        <v>24.155061056841607</v>
      </c>
      <c r="AA20" s="138">
        <v>658.16816002397854</v>
      </c>
      <c r="AB20" s="128">
        <v>18011120.800617386</v>
      </c>
      <c r="AC20" s="146"/>
    </row>
    <row r="21" spans="3:29" x14ac:dyDescent="0.3">
      <c r="C21" s="43"/>
      <c r="D21" s="150"/>
      <c r="E21" s="151"/>
      <c r="F21" s="151"/>
      <c r="G21" s="151"/>
      <c r="H21" s="150"/>
      <c r="I21" s="150"/>
      <c r="J21" s="151"/>
      <c r="K21" s="151"/>
      <c r="L21" s="151"/>
      <c r="M21" s="150"/>
      <c r="N21" s="150"/>
      <c r="O21" s="151"/>
      <c r="P21" s="151"/>
      <c r="Q21" s="151"/>
      <c r="R21" s="150"/>
      <c r="S21" s="150"/>
      <c r="T21" s="151"/>
      <c r="U21" s="151"/>
      <c r="V21" s="151"/>
      <c r="W21" s="150"/>
      <c r="X21" s="150"/>
      <c r="Y21" s="151"/>
      <c r="Z21" s="151"/>
      <c r="AA21" s="151"/>
      <c r="AB21" s="150"/>
      <c r="AC21" s="146"/>
    </row>
    <row r="22" spans="3:29" x14ac:dyDescent="0.3">
      <c r="C22" s="172" t="s">
        <v>33</v>
      </c>
      <c r="D22" s="128">
        <v>540078.8172485882</v>
      </c>
      <c r="E22" s="138">
        <v>19.722396516386635</v>
      </c>
      <c r="F22" s="139">
        <v>54.807197666254673</v>
      </c>
      <c r="G22" s="138">
        <v>1080.9292843258518</v>
      </c>
      <c r="H22" s="128">
        <v>583787009.40806901</v>
      </c>
      <c r="I22" s="128">
        <v>180291.72124325886</v>
      </c>
      <c r="J22" s="138">
        <v>20.0682287316572</v>
      </c>
      <c r="K22" s="139">
        <v>60.325954437994504</v>
      </c>
      <c r="L22" s="138">
        <v>1210.6350521172039</v>
      </c>
      <c r="M22" s="128">
        <v>218267477.34363335</v>
      </c>
      <c r="N22" s="128">
        <v>92638.012415740886</v>
      </c>
      <c r="O22" s="138">
        <v>21.499254466824663</v>
      </c>
      <c r="P22" s="139">
        <v>45.375036137705493</v>
      </c>
      <c r="Q22" s="138">
        <v>975.52944836589415</v>
      </c>
      <c r="R22" s="128">
        <v>90371109.14964053</v>
      </c>
      <c r="S22" s="128">
        <v>91738.848350079425</v>
      </c>
      <c r="T22" s="138">
        <v>19.825622659294957</v>
      </c>
      <c r="U22" s="139">
        <v>53.160922461387806</v>
      </c>
      <c r="V22" s="138">
        <v>1053.9483889395133</v>
      </c>
      <c r="W22" s="128">
        <v>96688011.421732515</v>
      </c>
      <c r="X22" s="128">
        <v>175410.23523950874</v>
      </c>
      <c r="Y22" s="138">
        <v>18.37455543189467</v>
      </c>
      <c r="Z22" s="139">
        <v>55.369438432244678</v>
      </c>
      <c r="AA22" s="138">
        <v>1017.3888157061588</v>
      </c>
      <c r="AB22" s="128">
        <v>178460411.49306267</v>
      </c>
      <c r="AC22" s="146"/>
    </row>
    <row r="23" spans="3:29" x14ac:dyDescent="0.3">
      <c r="C23" s="143" t="s">
        <v>34</v>
      </c>
      <c r="D23" s="128">
        <v>89044.850818672014</v>
      </c>
      <c r="E23" s="138">
        <v>22.692625906418815</v>
      </c>
      <c r="F23" s="139">
        <v>47.589575980734757</v>
      </c>
      <c r="G23" s="138">
        <v>1079.9324447759097</v>
      </c>
      <c r="H23" s="128">
        <v>96162423.439314574</v>
      </c>
      <c r="I23" s="128">
        <v>34013.785165038731</v>
      </c>
      <c r="J23" s="138">
        <v>22.974999812255135</v>
      </c>
      <c r="K23" s="139">
        <v>51.981646463014634</v>
      </c>
      <c r="L23" s="138">
        <v>1194.2783177284737</v>
      </c>
      <c r="M23" s="128">
        <v>40621926.126480162</v>
      </c>
      <c r="N23" s="128">
        <v>13475.077416578113</v>
      </c>
      <c r="O23" s="138">
        <v>26.987269790451119</v>
      </c>
      <c r="P23" s="139">
        <v>34.051621689441752</v>
      </c>
      <c r="Q23" s="138">
        <v>918.96030133534214</v>
      </c>
      <c r="R23" s="128">
        <v>12383061.203255692</v>
      </c>
      <c r="S23" s="128">
        <v>11204.423165084092</v>
      </c>
      <c r="T23" s="138">
        <v>24.974951736127238</v>
      </c>
      <c r="U23" s="139">
        <v>37.310684655302779</v>
      </c>
      <c r="V23" s="138">
        <v>931.83254850804963</v>
      </c>
      <c r="W23" s="128">
        <v>10440646.192482941</v>
      </c>
      <c r="X23" s="128">
        <v>30351.565071971083</v>
      </c>
      <c r="Y23" s="138">
        <v>19.626971520580266</v>
      </c>
      <c r="Z23" s="139">
        <v>54.920730190650623</v>
      </c>
      <c r="AA23" s="138">
        <v>1077.927607341373</v>
      </c>
      <c r="AB23" s="128">
        <v>32716789.917095784</v>
      </c>
      <c r="AC23" s="146"/>
    </row>
    <row r="24" spans="3:29" x14ac:dyDescent="0.3">
      <c r="C24" s="143" t="s">
        <v>35</v>
      </c>
      <c r="D24" s="128">
        <v>100059.38291525206</v>
      </c>
      <c r="E24" s="138">
        <v>19.588262817924349</v>
      </c>
      <c r="F24" s="139">
        <v>54.711401117609441</v>
      </c>
      <c r="G24" s="138">
        <v>1071.7013042286153</v>
      </c>
      <c r="H24" s="128">
        <v>107233771.17058602</v>
      </c>
      <c r="I24" s="128">
        <v>24111.81162959669</v>
      </c>
      <c r="J24" s="138">
        <v>21.381118551446768</v>
      </c>
      <c r="K24" s="139">
        <v>52.257194341118819</v>
      </c>
      <c r="L24" s="138">
        <v>1117.3172673734541</v>
      </c>
      <c r="M24" s="128">
        <v>26940543.481404435</v>
      </c>
      <c r="N24" s="128">
        <v>20074.478255224221</v>
      </c>
      <c r="O24" s="138">
        <v>18.941398596343131</v>
      </c>
      <c r="P24" s="139">
        <v>53.546275750717975</v>
      </c>
      <c r="Q24" s="138">
        <v>1014.241352344052</v>
      </c>
      <c r="R24" s="128">
        <v>20360365.973179881</v>
      </c>
      <c r="S24" s="128">
        <v>24204.851660477318</v>
      </c>
      <c r="T24" s="138">
        <v>19.338324875271162</v>
      </c>
      <c r="U24" s="139">
        <v>57.211680097124223</v>
      </c>
      <c r="V24" s="138">
        <v>1106.3780563782739</v>
      </c>
      <c r="W24" s="128">
        <v>26779716.735043302</v>
      </c>
      <c r="X24" s="128">
        <v>31668.241369953852</v>
      </c>
      <c r="Y24" s="138">
        <v>18.824285214411752</v>
      </c>
      <c r="Z24" s="139">
        <v>55.613764313780344</v>
      </c>
      <c r="AA24" s="138">
        <v>1046.8893612896754</v>
      </c>
      <c r="AB24" s="128">
        <v>33153144.980958257</v>
      </c>
      <c r="AC24" s="146"/>
    </row>
    <row r="25" spans="3:29" x14ac:dyDescent="0.3">
      <c r="C25" s="143" t="s">
        <v>36</v>
      </c>
      <c r="D25" s="128">
        <v>88017.300697537474</v>
      </c>
      <c r="E25" s="138">
        <v>22.23900027114238</v>
      </c>
      <c r="F25" s="139">
        <v>45.875302480142203</v>
      </c>
      <c r="G25" s="138">
        <v>1020.2208642946223</v>
      </c>
      <c r="H25" s="128">
        <v>89797086.590521365</v>
      </c>
      <c r="I25" s="128">
        <v>30406.57270812089</v>
      </c>
      <c r="J25" s="138">
        <v>19.797052345084527</v>
      </c>
      <c r="K25" s="139">
        <v>56.663293852710964</v>
      </c>
      <c r="L25" s="138">
        <v>1121.7661944470249</v>
      </c>
      <c r="M25" s="128">
        <v>34109065.352965541</v>
      </c>
      <c r="N25" s="128">
        <v>14867.391660953484</v>
      </c>
      <c r="O25" s="138">
        <v>25.558691504105852</v>
      </c>
      <c r="P25" s="139">
        <v>35.975728085590205</v>
      </c>
      <c r="Q25" s="138">
        <v>919.49253577519664</v>
      </c>
      <c r="R25" s="128">
        <v>13670455.658693135</v>
      </c>
      <c r="S25" s="128">
        <v>15429.156506733998</v>
      </c>
      <c r="T25" s="138">
        <v>25.776278424155059</v>
      </c>
      <c r="U25" s="139">
        <v>41.393768771249164</v>
      </c>
      <c r="V25" s="138">
        <v>1066.9773088728134</v>
      </c>
      <c r="W25" s="128">
        <v>16462559.8877325</v>
      </c>
      <c r="X25" s="128">
        <v>27314.179821729125</v>
      </c>
      <c r="Y25" s="138">
        <v>21.15234487767351</v>
      </c>
      <c r="Z25" s="139">
        <v>44.231258760406391</v>
      </c>
      <c r="AA25" s="138">
        <v>935.59483967373365</v>
      </c>
      <c r="AB25" s="128">
        <v>25555005.691130195</v>
      </c>
      <c r="AC25" s="146"/>
    </row>
    <row r="26" spans="3:29" x14ac:dyDescent="0.3">
      <c r="C26" s="143" t="s">
        <v>37</v>
      </c>
      <c r="D26" s="128">
        <v>62430.825633388115</v>
      </c>
      <c r="E26" s="138">
        <v>13.550225926858925</v>
      </c>
      <c r="F26" s="139">
        <v>87.338882135360393</v>
      </c>
      <c r="G26" s="138">
        <v>1183.461585133434</v>
      </c>
      <c r="H26" s="128">
        <v>73884483.865278557</v>
      </c>
      <c r="I26" s="128">
        <v>22116.38918876501</v>
      </c>
      <c r="J26" s="138">
        <v>13.696810553340814</v>
      </c>
      <c r="K26" s="139">
        <v>107.68643723545897</v>
      </c>
      <c r="L26" s="138">
        <v>1474.9607299783083</v>
      </c>
      <c r="M26" s="128">
        <v>32620805.542345185</v>
      </c>
      <c r="N26" s="128">
        <v>11782.848693924421</v>
      </c>
      <c r="O26" s="138">
        <v>13.498099168942378</v>
      </c>
      <c r="P26" s="139">
        <v>72.952311226343596</v>
      </c>
      <c r="Q26" s="138">
        <v>984.71753153673421</v>
      </c>
      <c r="R26" s="128">
        <v>11602777.680352086</v>
      </c>
      <c r="S26" s="128">
        <v>9192.8049752239021</v>
      </c>
      <c r="T26" s="138">
        <v>14.268016755599849</v>
      </c>
      <c r="U26" s="139">
        <v>66.315148295476988</v>
      </c>
      <c r="V26" s="138">
        <v>946.18564702995423</v>
      </c>
      <c r="W26" s="128">
        <v>8698100.1235024091</v>
      </c>
      <c r="X26" s="128">
        <v>19338.782775474803</v>
      </c>
      <c r="Y26" s="138">
        <v>13.073141502484058</v>
      </c>
      <c r="Z26" s="139">
        <v>82.916355421790627</v>
      </c>
      <c r="AA26" s="138">
        <v>1083.97724729933</v>
      </c>
      <c r="AB26" s="128">
        <v>20962800.519078869</v>
      </c>
      <c r="AC26" s="146"/>
    </row>
    <row r="27" spans="3:29" x14ac:dyDescent="0.3">
      <c r="C27" s="143" t="s">
        <v>171</v>
      </c>
      <c r="D27" s="128">
        <v>40654.61392213792</v>
      </c>
      <c r="E27" s="138">
        <v>17.800266161361854</v>
      </c>
      <c r="F27" s="139">
        <v>56.545957241992248</v>
      </c>
      <c r="G27" s="138">
        <v>1006.533089256449</v>
      </c>
      <c r="H27" s="128">
        <v>40920214.143577725</v>
      </c>
      <c r="I27" s="128">
        <v>12840.677661055988</v>
      </c>
      <c r="J27" s="138">
        <v>18.865702798740386</v>
      </c>
      <c r="K27" s="139">
        <v>59.201486862472819</v>
      </c>
      <c r="L27" s="138">
        <v>1116.877656390945</v>
      </c>
      <c r="M27" s="128">
        <v>14341465.972551778</v>
      </c>
      <c r="N27" s="128">
        <v>5982.6817789519691</v>
      </c>
      <c r="O27" s="138">
        <v>21.070597230187861</v>
      </c>
      <c r="P27" s="139">
        <v>47.659008331705792</v>
      </c>
      <c r="Q27" s="138">
        <v>1004.2037689475397</v>
      </c>
      <c r="R27" s="128">
        <v>6007831.5908373399</v>
      </c>
      <c r="S27" s="128">
        <v>9248.5102295165816</v>
      </c>
      <c r="T27" s="138">
        <v>14.354550632152158</v>
      </c>
      <c r="U27" s="139">
        <v>71.398307690877687</v>
      </c>
      <c r="V27" s="138">
        <v>1024.8906227986822</v>
      </c>
      <c r="W27" s="128">
        <v>9478711.4090892375</v>
      </c>
      <c r="X27" s="128">
        <v>12582.744252613389</v>
      </c>
      <c r="Y27" s="138">
        <v>17.690707930034336</v>
      </c>
      <c r="Z27" s="139">
        <v>49.83073718492539</v>
      </c>
      <c r="AA27" s="138">
        <v>881.54101747681682</v>
      </c>
      <c r="AB27" s="128">
        <v>11092205.171099372</v>
      </c>
      <c r="AC27" s="146"/>
    </row>
    <row r="28" spans="3:29" x14ac:dyDescent="0.3">
      <c r="C28" s="143" t="s">
        <v>38</v>
      </c>
      <c r="D28" s="128">
        <v>159871.84326160004</v>
      </c>
      <c r="E28" s="138">
        <v>19.665539763352946</v>
      </c>
      <c r="F28" s="139">
        <v>55.913144457472939</v>
      </c>
      <c r="G28" s="138">
        <v>1099.5621656225308</v>
      </c>
      <c r="H28" s="128">
        <v>175789030.19879073</v>
      </c>
      <c r="I28" s="128">
        <v>56802.484890681561</v>
      </c>
      <c r="J28" s="138">
        <v>20.668081317256242</v>
      </c>
      <c r="K28" s="139">
        <v>59.313259922113239</v>
      </c>
      <c r="L28" s="138">
        <v>1225.8912792617925</v>
      </c>
      <c r="M28" s="128">
        <v>69633670.867886215</v>
      </c>
      <c r="N28" s="128">
        <v>26455.534610108665</v>
      </c>
      <c r="O28" s="138">
        <v>22.024054764444855</v>
      </c>
      <c r="P28" s="139">
        <v>45.217967613471487</v>
      </c>
      <c r="Q28" s="138">
        <v>995.88299505598968</v>
      </c>
      <c r="R28" s="128">
        <v>26346617.043322418</v>
      </c>
      <c r="S28" s="128">
        <v>22459.101813043544</v>
      </c>
      <c r="T28" s="138">
        <v>18.221612043970445</v>
      </c>
      <c r="U28" s="139">
        <v>60.669079201394183</v>
      </c>
      <c r="V28" s="138">
        <v>1105.488424272721</v>
      </c>
      <c r="W28" s="128">
        <v>24828277.073882099</v>
      </c>
      <c r="X28" s="128">
        <v>54154.721947766382</v>
      </c>
      <c r="Y28" s="138">
        <v>18.060632491716241</v>
      </c>
      <c r="Z28" s="139">
        <v>56.213305594557021</v>
      </c>
      <c r="AA28" s="138">
        <v>1015.2478534878309</v>
      </c>
      <c r="AB28" s="128">
        <v>54980465.213700116</v>
      </c>
      <c r="AC28" s="146"/>
    </row>
    <row r="29" spans="3:29" x14ac:dyDescent="0.3">
      <c r="C29" s="143"/>
      <c r="D29" s="128"/>
      <c r="E29" s="138"/>
      <c r="F29" s="139"/>
      <c r="G29" s="138"/>
      <c r="H29" s="128"/>
      <c r="I29" s="128"/>
      <c r="J29" s="138"/>
      <c r="K29" s="139"/>
      <c r="L29" s="138"/>
      <c r="M29" s="128"/>
      <c r="N29" s="128"/>
      <c r="O29" s="138"/>
      <c r="P29" s="139"/>
      <c r="Q29" s="138"/>
      <c r="R29" s="128"/>
      <c r="S29" s="128"/>
      <c r="T29" s="138"/>
      <c r="U29" s="139"/>
      <c r="V29" s="138"/>
      <c r="W29" s="128"/>
      <c r="X29" s="128"/>
      <c r="Y29" s="138"/>
      <c r="Z29" s="139"/>
      <c r="AA29" s="138"/>
      <c r="AB29" s="128"/>
      <c r="AC29" s="146"/>
    </row>
    <row r="30" spans="3:29" x14ac:dyDescent="0.3">
      <c r="C30" s="143" t="s">
        <v>39</v>
      </c>
      <c r="D30" s="128">
        <v>65783.14109720687</v>
      </c>
      <c r="E30" s="138">
        <v>14.128001974204535</v>
      </c>
      <c r="F30" s="139">
        <v>66.043392170958739</v>
      </c>
      <c r="G30" s="138">
        <v>933.0611749744711</v>
      </c>
      <c r="H30" s="128">
        <v>61379694.925671242</v>
      </c>
      <c r="I30" s="128">
        <v>19834.312558835041</v>
      </c>
      <c r="J30" s="138">
        <v>15.731506007338332</v>
      </c>
      <c r="K30" s="139">
        <v>74.068944927332794</v>
      </c>
      <c r="L30" s="138">
        <v>1165.2160520815476</v>
      </c>
      <c r="M30" s="128">
        <v>23111259.375557236</v>
      </c>
      <c r="N30" s="128">
        <v>13966.380423814167</v>
      </c>
      <c r="O30" s="138">
        <v>14.389909699564729</v>
      </c>
      <c r="P30" s="139">
        <v>64.211671443455813</v>
      </c>
      <c r="Q30" s="138">
        <v>924.00015372944824</v>
      </c>
      <c r="R30" s="128">
        <v>12904937.658648236</v>
      </c>
      <c r="S30" s="128">
        <v>13478.579653366061</v>
      </c>
      <c r="T30" s="138">
        <v>11.657004983967488</v>
      </c>
      <c r="U30" s="139">
        <v>69.571728871652965</v>
      </c>
      <c r="V30" s="138">
        <v>810.99799020009311</v>
      </c>
      <c r="W30" s="128">
        <v>10931101.009631742</v>
      </c>
      <c r="X30" s="128">
        <v>18503.868461191643</v>
      </c>
      <c r="Y30" s="138">
        <v>14.011444003679065</v>
      </c>
      <c r="Z30" s="139">
        <v>55.666387083272966</v>
      </c>
      <c r="AA30" s="138">
        <v>779.96646550440198</v>
      </c>
      <c r="AB30" s="128">
        <v>14432396.881834039</v>
      </c>
      <c r="AC30" s="146"/>
    </row>
    <row r="31" spans="3:29" x14ac:dyDescent="0.3">
      <c r="C31" s="143" t="s">
        <v>155</v>
      </c>
      <c r="D31" s="128">
        <v>30444.601955443351</v>
      </c>
      <c r="E31" s="138">
        <v>13.844608527217007</v>
      </c>
      <c r="F31" s="139">
        <v>107.58136829265213</v>
      </c>
      <c r="G31" s="138">
        <v>1489.4219288341258</v>
      </c>
      <c r="H31" s="128">
        <v>45344857.76706361</v>
      </c>
      <c r="I31" s="128">
        <v>10128.413400940335</v>
      </c>
      <c r="J31" s="138">
        <v>11.850368004348113</v>
      </c>
      <c r="K31" s="139">
        <v>135.9931110493639</v>
      </c>
      <c r="L31" s="138">
        <v>1611.5684119911416</v>
      </c>
      <c r="M31" s="128">
        <v>16322631.100543216</v>
      </c>
      <c r="N31" s="128">
        <v>6359.9461442508073</v>
      </c>
      <c r="O31" s="138">
        <v>15.81613549641696</v>
      </c>
      <c r="P31" s="139">
        <v>96.796731790413332</v>
      </c>
      <c r="Q31" s="138">
        <v>1530.9502256075079</v>
      </c>
      <c r="R31" s="128">
        <v>9736760.9843923748</v>
      </c>
      <c r="S31" s="128">
        <v>5572.7421391538437</v>
      </c>
      <c r="T31" s="138">
        <v>10.832689139643415</v>
      </c>
      <c r="U31" s="139">
        <v>140.51318864442831</v>
      </c>
      <c r="V31" s="138">
        <v>1522.1356926051644</v>
      </c>
      <c r="W31" s="128">
        <v>8482469.7156909183</v>
      </c>
      <c r="X31" s="128">
        <v>8383.5002710983572</v>
      </c>
      <c r="Y31" s="138">
        <v>16.760375974092401</v>
      </c>
      <c r="Z31" s="139">
        <v>76.883841476178759</v>
      </c>
      <c r="AA31" s="138">
        <v>1288.6020894732756</v>
      </c>
      <c r="AB31" s="128">
        <v>10802995.966437113</v>
      </c>
      <c r="AC31" s="146"/>
    </row>
    <row r="32" spans="3:29" x14ac:dyDescent="0.3">
      <c r="C32" s="143" t="s">
        <v>40</v>
      </c>
      <c r="D32" s="128">
        <v>49229.751603605626</v>
      </c>
      <c r="E32" s="138">
        <v>12.899491025605091</v>
      </c>
      <c r="F32" s="139">
        <v>87.639895914196387</v>
      </c>
      <c r="G32" s="143">
        <v>1130.5100508301398</v>
      </c>
      <c r="H32" s="143">
        <v>55654728.987747371</v>
      </c>
      <c r="I32" s="128">
        <v>18442.800073114773</v>
      </c>
      <c r="J32" s="138">
        <v>11.993316280636487</v>
      </c>
      <c r="K32" s="139">
        <v>97.548377904856324</v>
      </c>
      <c r="L32" s="143">
        <v>1169.9285488759933</v>
      </c>
      <c r="M32" s="143">
        <v>21576758.326749235</v>
      </c>
      <c r="N32" s="128">
        <v>9754.2334832119013</v>
      </c>
      <c r="O32" s="138">
        <v>15.894655534355692</v>
      </c>
      <c r="P32" s="139">
        <v>72.748063625430362</v>
      </c>
      <c r="Q32" s="143">
        <v>1156.3054121176069</v>
      </c>
      <c r="R32" s="143">
        <v>11278872.9676967</v>
      </c>
      <c r="S32" s="128">
        <v>8990.8333760577498</v>
      </c>
      <c r="T32" s="138">
        <v>10.551552717887528</v>
      </c>
      <c r="U32" s="139">
        <v>109.14074617347828</v>
      </c>
      <c r="V32" s="143">
        <v>1151.6043369190372</v>
      </c>
      <c r="W32" s="143">
        <v>10353882.708384531</v>
      </c>
      <c r="X32" s="128">
        <v>12041.884671221202</v>
      </c>
      <c r="Y32" s="138">
        <v>13.614228631114607</v>
      </c>
      <c r="Z32" s="139">
        <v>75.912780705043815</v>
      </c>
      <c r="AA32" s="143">
        <v>1033.4939525421319</v>
      </c>
      <c r="AB32" s="143">
        <v>12445214.984916911</v>
      </c>
      <c r="AC32" s="146"/>
    </row>
    <row r="33" spans="3:29" x14ac:dyDescent="0.3">
      <c r="C33" s="143" t="s">
        <v>41</v>
      </c>
      <c r="D33" s="128">
        <v>39146.10575019251</v>
      </c>
      <c r="E33" s="138">
        <v>13.512865938928758</v>
      </c>
      <c r="F33" s="139">
        <v>66.774120295361413</v>
      </c>
      <c r="G33" s="143">
        <v>902.30973574112102</v>
      </c>
      <c r="H33" s="143">
        <v>35321912.33475019</v>
      </c>
      <c r="I33" s="128">
        <v>16800.547930156335</v>
      </c>
      <c r="J33" s="138">
        <v>14.756453047308447</v>
      </c>
      <c r="K33" s="139">
        <v>75.203333067890057</v>
      </c>
      <c r="L33" s="143">
        <v>1109.734453417419</v>
      </c>
      <c r="M33" s="143">
        <v>18644146.874385182</v>
      </c>
      <c r="N33" s="128">
        <v>6603.3953597649397</v>
      </c>
      <c r="O33" s="138">
        <v>13.669481074620879</v>
      </c>
      <c r="P33" s="139">
        <v>60.807333354823442</v>
      </c>
      <c r="Q33" s="143">
        <v>831.20469249192217</v>
      </c>
      <c r="R33" s="143">
        <v>5488773.2094160002</v>
      </c>
      <c r="S33" s="128">
        <v>5954.4562137881976</v>
      </c>
      <c r="T33" s="138">
        <v>13.678630619553537</v>
      </c>
      <c r="U33" s="139">
        <v>70.009813927132754</v>
      </c>
      <c r="V33" s="143">
        <v>957.63838445292402</v>
      </c>
      <c r="W33" s="143">
        <v>5702215.8288678052</v>
      </c>
      <c r="X33" s="128">
        <v>9787.706246483056</v>
      </c>
      <c r="Y33" s="138">
        <v>11.171747965474825</v>
      </c>
      <c r="Z33" s="139">
        <v>50.178214957005714</v>
      </c>
      <c r="AA33" s="143">
        <v>560.57837085708707</v>
      </c>
      <c r="AB33" s="143">
        <v>5486776.4220812069</v>
      </c>
      <c r="AC33" s="146"/>
    </row>
    <row r="34" spans="3:29" x14ac:dyDescent="0.3">
      <c r="C34" s="12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3:29" x14ac:dyDescent="0.3">
      <c r="C35" s="16" t="s">
        <v>42</v>
      </c>
      <c r="D35" s="152">
        <v>4517961.9999691239</v>
      </c>
      <c r="E35" s="148">
        <v>11.723539311014008</v>
      </c>
      <c r="F35" s="149">
        <v>46.037690982158992</v>
      </c>
      <c r="G35" s="148">
        <v>539.72468001765526</v>
      </c>
      <c r="H35" s="147">
        <v>2438455594.7652497</v>
      </c>
      <c r="I35" s="152">
        <v>1516953.9998942141</v>
      </c>
      <c r="J35" s="148">
        <v>12.60352520182048</v>
      </c>
      <c r="K35" s="149">
        <v>45.115975808244038</v>
      </c>
      <c r="L35" s="148">
        <v>568.62033810392859</v>
      </c>
      <c r="M35" s="147">
        <v>862570896.30795252</v>
      </c>
      <c r="N35" s="152">
        <v>984104.00006816664</v>
      </c>
      <c r="O35" s="148">
        <v>13.571441162870236</v>
      </c>
      <c r="P35" s="149">
        <v>37.25937049214194</v>
      </c>
      <c r="Q35" s="148">
        <v>505.66335439968577</v>
      </c>
      <c r="R35" s="147">
        <v>497625329.75261688</v>
      </c>
      <c r="S35" s="152">
        <v>987424.00000843091</v>
      </c>
      <c r="T35" s="148">
        <v>9.3087213358033249</v>
      </c>
      <c r="U35" s="149">
        <v>59.743705861644656</v>
      </c>
      <c r="V35" s="148">
        <v>556.13750943425055</v>
      </c>
      <c r="W35" s="147">
        <v>549143524.12029457</v>
      </c>
      <c r="X35" s="152">
        <v>1029479.9999982954</v>
      </c>
      <c r="Y35" s="148">
        <v>10.976583083907991</v>
      </c>
      <c r="Z35" s="149">
        <v>46.823695189475238</v>
      </c>
      <c r="AA35" s="148">
        <v>513.96418054285675</v>
      </c>
      <c r="AB35" s="147">
        <v>529115844.58438486</v>
      </c>
    </row>
    <row r="36" spans="3:29" x14ac:dyDescent="0.3">
      <c r="J36" s="122"/>
      <c r="K36" s="122"/>
      <c r="L36" s="122"/>
      <c r="M36" s="122"/>
      <c r="N36" s="122"/>
      <c r="O36" s="122"/>
      <c r="P36" s="122"/>
    </row>
    <row r="37" spans="3:29" x14ac:dyDescent="0.3">
      <c r="J37" s="122"/>
      <c r="K37" s="122"/>
      <c r="L37" s="122"/>
      <c r="M37" s="122"/>
      <c r="N37" s="122"/>
      <c r="O37" s="122"/>
      <c r="P37" s="122"/>
    </row>
    <row r="41" spans="3:29" x14ac:dyDescent="0.3">
      <c r="H41" s="122"/>
    </row>
  </sheetData>
  <mergeCells count="7">
    <mergeCell ref="N7:R7"/>
    <mergeCell ref="S7:W7"/>
    <mergeCell ref="X7:AB7"/>
    <mergeCell ref="C5:E5"/>
    <mergeCell ref="C7:C8"/>
    <mergeCell ref="D7:H7"/>
    <mergeCell ref="I7:M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C4:AB21"/>
  <sheetViews>
    <sheetView workbookViewId="0">
      <selection activeCell="B14" sqref="B14"/>
    </sheetView>
  </sheetViews>
  <sheetFormatPr baseColWidth="10" defaultColWidth="11.44140625" defaultRowHeight="14.4" x14ac:dyDescent="0.3"/>
  <cols>
    <col min="1" max="2" width="11.44140625" style="21"/>
    <col min="3" max="3" width="24.5546875" style="21" customWidth="1"/>
    <col min="4" max="4" width="11.44140625" style="21"/>
    <col min="5" max="5" width="13.109375" style="21" customWidth="1"/>
    <col min="6" max="7" width="11.44140625" style="21"/>
    <col min="8" max="8" width="13.5546875" style="21" customWidth="1"/>
    <col min="9" max="9" width="11.44140625" style="21"/>
    <col min="10" max="10" width="13.44140625" style="21" customWidth="1"/>
    <col min="11" max="12" width="11.44140625" style="21"/>
    <col min="13" max="13" width="12.33203125" style="21" bestFit="1" customWidth="1"/>
    <col min="14" max="14" width="11.44140625" style="21"/>
    <col min="15" max="15" width="13.44140625" style="21" customWidth="1"/>
    <col min="16" max="19" width="11.44140625" style="21"/>
    <col min="20" max="20" width="13.44140625" style="21" customWidth="1"/>
    <col min="21" max="24" width="11.44140625" style="21"/>
    <col min="25" max="25" width="13.44140625" style="21" customWidth="1"/>
    <col min="26" max="16384" width="11.44140625" style="21"/>
  </cols>
  <sheetData>
    <row r="4" spans="3:28" x14ac:dyDescent="0.3">
      <c r="C4" s="44" t="s">
        <v>44</v>
      </c>
      <c r="D4" s="46"/>
      <c r="E4" s="46"/>
      <c r="F4" s="46"/>
      <c r="G4" s="46"/>
      <c r="H4" s="46"/>
      <c r="I4" s="46"/>
      <c r="J4" s="9"/>
      <c r="K4" s="36"/>
      <c r="L4" s="36"/>
      <c r="M4" s="36"/>
      <c r="N4" s="46"/>
      <c r="O4" s="9"/>
      <c r="P4" s="36"/>
      <c r="Q4" s="36"/>
      <c r="R4" s="36"/>
      <c r="S4" s="46"/>
      <c r="T4" s="9"/>
      <c r="U4" s="36"/>
      <c r="V4" s="36"/>
      <c r="W4" s="36"/>
      <c r="X4" s="46"/>
      <c r="Y4" s="9"/>
      <c r="Z4" s="36"/>
      <c r="AA4" s="36"/>
      <c r="AB4" s="36"/>
    </row>
    <row r="5" spans="3:28" x14ac:dyDescent="0.3">
      <c r="C5" s="50" t="s">
        <v>162</v>
      </c>
      <c r="D5" s="47"/>
      <c r="E5" s="47"/>
      <c r="F5" s="48"/>
      <c r="G5" s="48"/>
      <c r="H5" s="48"/>
      <c r="I5" s="9"/>
      <c r="J5" s="9"/>
      <c r="K5" s="36"/>
      <c r="L5" s="36"/>
      <c r="M5" s="36"/>
      <c r="N5" s="9"/>
      <c r="O5" s="9"/>
      <c r="P5" s="36"/>
      <c r="Q5" s="36"/>
      <c r="R5" s="36"/>
      <c r="S5" s="9"/>
      <c r="T5" s="9"/>
      <c r="U5" s="36"/>
      <c r="V5" s="36"/>
      <c r="W5" s="36"/>
      <c r="X5" s="9"/>
      <c r="Y5" s="9"/>
      <c r="Z5" s="36"/>
      <c r="AA5" s="36"/>
      <c r="AB5" s="36"/>
    </row>
    <row r="6" spans="3:28" x14ac:dyDescent="0.3">
      <c r="C6" s="48"/>
      <c r="D6" s="48"/>
      <c r="E6" s="48"/>
      <c r="F6" s="48"/>
      <c r="G6" s="48"/>
      <c r="H6" s="48"/>
      <c r="I6" s="9"/>
      <c r="J6" s="9"/>
      <c r="K6" s="36"/>
      <c r="L6" s="36"/>
      <c r="M6" s="36"/>
      <c r="N6" s="9"/>
      <c r="O6" s="9"/>
      <c r="P6" s="36"/>
      <c r="Q6" s="36"/>
      <c r="R6" s="36"/>
      <c r="S6" s="9"/>
      <c r="T6" s="9"/>
      <c r="U6" s="36"/>
      <c r="V6" s="36"/>
      <c r="W6" s="36"/>
      <c r="X6" s="9"/>
      <c r="Y6" s="9"/>
      <c r="Z6" s="36"/>
      <c r="AA6" s="36"/>
      <c r="AB6" s="36"/>
    </row>
    <row r="7" spans="3:28" ht="15" customHeight="1" x14ac:dyDescent="0.3">
      <c r="C7" s="195" t="s">
        <v>45</v>
      </c>
      <c r="D7" s="189" t="s">
        <v>163</v>
      </c>
      <c r="E7" s="190"/>
      <c r="F7" s="190"/>
      <c r="G7" s="190"/>
      <c r="H7" s="191"/>
      <c r="I7" s="189" t="s">
        <v>164</v>
      </c>
      <c r="J7" s="190"/>
      <c r="K7" s="190"/>
      <c r="L7" s="190"/>
      <c r="M7" s="191"/>
      <c r="N7" s="189" t="s">
        <v>165</v>
      </c>
      <c r="O7" s="190"/>
      <c r="P7" s="190"/>
      <c r="Q7" s="190"/>
      <c r="R7" s="191"/>
      <c r="S7" s="189" t="s">
        <v>166</v>
      </c>
      <c r="T7" s="190"/>
      <c r="U7" s="190"/>
      <c r="V7" s="190"/>
      <c r="W7" s="191"/>
      <c r="X7" s="189" t="s">
        <v>167</v>
      </c>
      <c r="Y7" s="190"/>
      <c r="Z7" s="190"/>
      <c r="AA7" s="190"/>
      <c r="AB7" s="191"/>
    </row>
    <row r="8" spans="3:28" ht="69" x14ac:dyDescent="0.3">
      <c r="C8" s="196"/>
      <c r="D8" s="40" t="s">
        <v>12</v>
      </c>
      <c r="E8" s="41" t="s">
        <v>20</v>
      </c>
      <c r="F8" s="41" t="s">
        <v>43</v>
      </c>
      <c r="G8" s="41" t="s">
        <v>22</v>
      </c>
      <c r="H8" s="42" t="s">
        <v>13</v>
      </c>
      <c r="I8" s="40" t="s">
        <v>12</v>
      </c>
      <c r="J8" s="41" t="s">
        <v>20</v>
      </c>
      <c r="K8" s="41" t="s">
        <v>43</v>
      </c>
      <c r="L8" s="41" t="s">
        <v>22</v>
      </c>
      <c r="M8" s="42" t="s">
        <v>13</v>
      </c>
      <c r="N8" s="40" t="s">
        <v>12</v>
      </c>
      <c r="O8" s="41" t="s">
        <v>20</v>
      </c>
      <c r="P8" s="41" t="s">
        <v>43</v>
      </c>
      <c r="Q8" s="41" t="s">
        <v>22</v>
      </c>
      <c r="R8" s="42" t="s">
        <v>13</v>
      </c>
      <c r="S8" s="40" t="s">
        <v>12</v>
      </c>
      <c r="T8" s="41" t="s">
        <v>20</v>
      </c>
      <c r="U8" s="41" t="s">
        <v>43</v>
      </c>
      <c r="V8" s="41" t="s">
        <v>22</v>
      </c>
      <c r="W8" s="42" t="s">
        <v>13</v>
      </c>
      <c r="X8" s="40" t="s">
        <v>12</v>
      </c>
      <c r="Y8" s="41" t="s">
        <v>20</v>
      </c>
      <c r="Z8" s="41" t="s">
        <v>43</v>
      </c>
      <c r="AA8" s="41" t="s">
        <v>22</v>
      </c>
      <c r="AB8" s="42" t="s">
        <v>13</v>
      </c>
    </row>
    <row r="9" spans="3:28" x14ac:dyDescent="0.3">
      <c r="C9" s="49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</row>
    <row r="10" spans="3:28" x14ac:dyDescent="0.3">
      <c r="C10" s="43" t="s">
        <v>46</v>
      </c>
      <c r="D10" s="66">
        <v>4030411.7261265796</v>
      </c>
      <c r="E10" s="67">
        <v>12.029051131180569</v>
      </c>
      <c r="F10" s="67">
        <v>40.968280715124649</v>
      </c>
      <c r="G10" s="67">
        <v>492.80954347879072</v>
      </c>
      <c r="H10" s="66">
        <v>1986225362.7840099</v>
      </c>
      <c r="I10" s="66">
        <v>1411969.6060333012</v>
      </c>
      <c r="J10" s="67">
        <v>12.754047095431572</v>
      </c>
      <c r="K10" s="67">
        <v>42.092562811710494</v>
      </c>
      <c r="L10" s="67">
        <v>536.85052846796873</v>
      </c>
      <c r="M10" s="66">
        <v>758016629.17968714</v>
      </c>
      <c r="N10" s="66">
        <v>857996.34298710572</v>
      </c>
      <c r="O10" s="67">
        <v>14.164894077908123</v>
      </c>
      <c r="P10" s="67">
        <v>31.11884080824716</v>
      </c>
      <c r="Q10" s="67">
        <v>440.79508387610554</v>
      </c>
      <c r="R10" s="66">
        <v>378200569.97239369</v>
      </c>
      <c r="S10" s="66">
        <v>864819.91723405605</v>
      </c>
      <c r="T10" s="67">
        <v>9.5612922520250976</v>
      </c>
      <c r="U10" s="67">
        <v>52.661564381993145</v>
      </c>
      <c r="V10" s="67">
        <v>503.51260750507248</v>
      </c>
      <c r="W10" s="66">
        <v>435447731.54884154</v>
      </c>
      <c r="X10" s="66">
        <v>895625.85987211613</v>
      </c>
      <c r="Y10" s="67">
        <v>11.222854362828411</v>
      </c>
      <c r="Z10" s="67">
        <v>41.243726324975128</v>
      </c>
      <c r="AA10" s="67">
        <v>462.87233392554782</v>
      </c>
      <c r="AB10" s="66">
        <v>414560432.08308202</v>
      </c>
    </row>
    <row r="11" spans="3:28" x14ac:dyDescent="0.3">
      <c r="C11" s="23" t="s">
        <v>47</v>
      </c>
      <c r="D11" s="63">
        <v>2550730.8767396579</v>
      </c>
      <c r="E11" s="64">
        <v>9.3512289607072532</v>
      </c>
      <c r="F11" s="129">
        <v>60.669447194054889</v>
      </c>
      <c r="G11" s="64">
        <v>567.33389163114498</v>
      </c>
      <c r="H11" s="63">
        <v>1447116074.8044372</v>
      </c>
      <c r="I11" s="63">
        <v>1011587.2139143656</v>
      </c>
      <c r="J11" s="64">
        <v>9.8044024427183221</v>
      </c>
      <c r="K11" s="129">
        <v>58.771886629871396</v>
      </c>
      <c r="L11" s="64">
        <v>576.22322883707636</v>
      </c>
      <c r="M11" s="63">
        <v>582900050.65203738</v>
      </c>
      <c r="N11" s="63">
        <v>502372.33378552087</v>
      </c>
      <c r="O11" s="64">
        <v>11.256336957229912</v>
      </c>
      <c r="P11" s="129">
        <v>45.377563369873094</v>
      </c>
      <c r="Q11" s="64">
        <v>510.7851435893445</v>
      </c>
      <c r="R11" s="63">
        <v>256604324.64795125</v>
      </c>
      <c r="S11" s="63">
        <v>525769.22540463868</v>
      </c>
      <c r="T11" s="64">
        <v>7.0604133122920691</v>
      </c>
      <c r="U11" s="129">
        <v>83.115410490180935</v>
      </c>
      <c r="V11" s="64">
        <v>586.82915068149271</v>
      </c>
      <c r="W11" s="63">
        <v>308536707.9986704</v>
      </c>
      <c r="X11" s="63">
        <v>511002.10363513581</v>
      </c>
      <c r="Y11" s="64">
        <v>8.9382019302890008</v>
      </c>
      <c r="Z11" s="129">
        <v>65.479785661102767</v>
      </c>
      <c r="AA11" s="64">
        <v>585.27154659097869</v>
      </c>
      <c r="AB11" s="63">
        <v>299074991.50577945</v>
      </c>
    </row>
    <row r="12" spans="3:28" x14ac:dyDescent="0.3">
      <c r="C12" s="23" t="s">
        <v>48</v>
      </c>
      <c r="D12" s="63">
        <v>1125208.8364562818</v>
      </c>
      <c r="E12" s="64">
        <v>17.943835144106071</v>
      </c>
      <c r="F12" s="129">
        <v>20.501382913172542</v>
      </c>
      <c r="G12" s="64">
        <v>367.87343522016266</v>
      </c>
      <c r="H12" s="63">
        <v>413934440.00725532</v>
      </c>
      <c r="I12" s="63">
        <v>321356.70613312791</v>
      </c>
      <c r="J12" s="64">
        <v>22.21939991948204</v>
      </c>
      <c r="K12" s="129">
        <v>20.236754711700812</v>
      </c>
      <c r="L12" s="64">
        <v>449.64854601174301</v>
      </c>
      <c r="M12" s="63">
        <v>144497575.66388449</v>
      </c>
      <c r="N12" s="63">
        <v>277093.0403572346</v>
      </c>
      <c r="O12" s="64">
        <v>20.007632999141606</v>
      </c>
      <c r="P12" s="129">
        <v>16.805779777517685</v>
      </c>
      <c r="Q12" s="64">
        <v>336.24387405296977</v>
      </c>
      <c r="R12" s="63">
        <v>93170837.362832472</v>
      </c>
      <c r="S12" s="63">
        <v>244242.33018641954</v>
      </c>
      <c r="T12" s="64">
        <v>14.030868802186804</v>
      </c>
      <c r="U12" s="129">
        <v>27.205113390328382</v>
      </c>
      <c r="V12" s="64">
        <v>381.7113767283127</v>
      </c>
      <c r="W12" s="63">
        <v>93230076.110789284</v>
      </c>
      <c r="X12" s="63">
        <v>282516.7597794992</v>
      </c>
      <c r="Y12" s="64">
        <v>14.439146010301828</v>
      </c>
      <c r="Z12" s="129">
        <v>20.355437381105265</v>
      </c>
      <c r="AA12" s="64">
        <v>293.91513244933486</v>
      </c>
      <c r="AB12" s="63">
        <v>83035950.869748428</v>
      </c>
    </row>
    <row r="13" spans="3:28" x14ac:dyDescent="0.3">
      <c r="C13" s="23" t="s">
        <v>49</v>
      </c>
      <c r="D13" s="63">
        <v>9171.916791930591</v>
      </c>
      <c r="E13" s="64">
        <v>13.343591115974473</v>
      </c>
      <c r="F13" s="129">
        <v>117.07610022499969</v>
      </c>
      <c r="G13" s="64">
        <v>1562.2156108552438</v>
      </c>
      <c r="H13" s="63">
        <v>14328511.593819322</v>
      </c>
      <c r="I13" s="63">
        <v>2350.6397597985119</v>
      </c>
      <c r="J13" s="64">
        <v>15.082449511855698</v>
      </c>
      <c r="K13" s="129">
        <v>78.54433063035313</v>
      </c>
      <c r="L13" s="64">
        <v>1184.6409011748021</v>
      </c>
      <c r="M13" s="63">
        <v>2784664.0033850307</v>
      </c>
      <c r="N13" s="63">
        <v>2256.2362913940924</v>
      </c>
      <c r="O13" s="64">
        <v>10.562814651194895</v>
      </c>
      <c r="P13" s="129">
        <v>154.5016279511151</v>
      </c>
      <c r="Q13" s="64">
        <v>1631.972059355501</v>
      </c>
      <c r="R13" s="63">
        <v>3682114.5868590362</v>
      </c>
      <c r="S13" s="63">
        <v>2285.7253118394219</v>
      </c>
      <c r="T13" s="64">
        <v>15.184695562106013</v>
      </c>
      <c r="U13" s="129">
        <v>125.93997946392727</v>
      </c>
      <c r="V13" s="64">
        <v>1912.3602472576183</v>
      </c>
      <c r="W13" s="63">
        <v>4371130.2225122331</v>
      </c>
      <c r="X13" s="63">
        <v>2279.3154288985752</v>
      </c>
      <c r="Y13" s="64">
        <v>12.456658174373059</v>
      </c>
      <c r="Z13" s="129">
        <v>122.94035221863052</v>
      </c>
      <c r="AA13" s="64">
        <v>1531.4259434245068</v>
      </c>
      <c r="AB13" s="63">
        <v>3490602.7810630337</v>
      </c>
    </row>
    <row r="14" spans="3:28" x14ac:dyDescent="0.3">
      <c r="C14" s="23" t="s">
        <v>50</v>
      </c>
      <c r="D14" s="63">
        <v>36744.256846281431</v>
      </c>
      <c r="E14" s="64">
        <v>64.437478128510435</v>
      </c>
      <c r="F14" s="129">
        <v>24.722942745113301</v>
      </c>
      <c r="G14" s="64">
        <v>1593.084082410654</v>
      </c>
      <c r="H14" s="63">
        <v>58536690.701819628</v>
      </c>
      <c r="I14" s="63">
        <v>8237.0294441976766</v>
      </c>
      <c r="J14" s="64">
        <v>50.753798601367784</v>
      </c>
      <c r="K14" s="129">
        <v>30.440526077499271</v>
      </c>
      <c r="L14" s="64">
        <v>1544.9723298570823</v>
      </c>
      <c r="M14" s="63">
        <v>12725982.571503466</v>
      </c>
      <c r="N14" s="63">
        <v>7539.4700864067945</v>
      </c>
      <c r="O14" s="64">
        <v>45.464970907434981</v>
      </c>
      <c r="P14" s="129">
        <v>29.176153705809931</v>
      </c>
      <c r="Q14" s="64">
        <v>1326.4929794254997</v>
      </c>
      <c r="R14" s="63">
        <v>10001054.138207173</v>
      </c>
      <c r="S14" s="63">
        <v>9506.2055972529033</v>
      </c>
      <c r="T14" s="64">
        <v>76.264993228552143</v>
      </c>
      <c r="U14" s="129">
        <v>23.976264119227089</v>
      </c>
      <c r="V14" s="64">
        <v>1828.5496206988332</v>
      </c>
      <c r="W14" s="63">
        <v>17382568.639141936</v>
      </c>
      <c r="X14" s="63">
        <v>11461.551718424045</v>
      </c>
      <c r="Y14" s="64">
        <v>76.941957024808588</v>
      </c>
      <c r="Z14" s="129">
        <v>20.895366867684245</v>
      </c>
      <c r="AA14" s="64">
        <v>1607.7304195509714</v>
      </c>
      <c r="AB14" s="63">
        <v>18427085.352967054</v>
      </c>
    </row>
    <row r="15" spans="3:28" x14ac:dyDescent="0.3">
      <c r="C15" s="23" t="s">
        <v>51</v>
      </c>
      <c r="D15" s="63">
        <v>308555.83929242456</v>
      </c>
      <c r="E15" s="64">
        <v>6.3162145103217746</v>
      </c>
      <c r="F15" s="129">
        <v>26.840533110898001</v>
      </c>
      <c r="G15" s="64">
        <v>169.5305646998261</v>
      </c>
      <c r="H15" s="63">
        <v>52309645.676673479</v>
      </c>
      <c r="I15" s="63">
        <v>68438.01678181006</v>
      </c>
      <c r="J15" s="64">
        <v>7.2540324153943061</v>
      </c>
      <c r="K15" s="129">
        <v>30.432687752129318</v>
      </c>
      <c r="L15" s="64">
        <v>220.75970344151935</v>
      </c>
      <c r="M15" s="63">
        <v>15108356.288878093</v>
      </c>
      <c r="N15" s="63">
        <v>68735.262466549626</v>
      </c>
      <c r="O15" s="64">
        <v>8.5540547528437116</v>
      </c>
      <c r="P15" s="129">
        <v>25.073319427575925</v>
      </c>
      <c r="Q15" s="64">
        <v>214.47854721902434</v>
      </c>
      <c r="R15" s="63">
        <v>14742239.236543911</v>
      </c>
      <c r="S15" s="63">
        <v>83016.430733906003</v>
      </c>
      <c r="T15" s="64">
        <v>4.4571549661531984</v>
      </c>
      <c r="U15" s="129">
        <v>32.234317521998975</v>
      </c>
      <c r="V15" s="64">
        <v>143.67334842373663</v>
      </c>
      <c r="W15" s="63">
        <v>11927248.577727458</v>
      </c>
      <c r="X15" s="63">
        <v>88366.129310158576</v>
      </c>
      <c r="Y15" s="64">
        <v>5.5957071556153872</v>
      </c>
      <c r="Z15" s="129">
        <v>21.299129685840828</v>
      </c>
      <c r="AA15" s="64">
        <v>119.18369239143928</v>
      </c>
      <c r="AB15" s="63">
        <v>10531801.573524088</v>
      </c>
    </row>
    <row r="16" spans="3:28" x14ac:dyDescent="0.3">
      <c r="C16" s="23" t="s">
        <v>52</v>
      </c>
      <c r="D16" s="130"/>
      <c r="E16" s="131"/>
      <c r="F16" s="132"/>
      <c r="G16" s="131"/>
      <c r="H16" s="130"/>
      <c r="I16" s="130"/>
      <c r="J16" s="131"/>
      <c r="K16" s="132"/>
      <c r="L16" s="131"/>
      <c r="M16" s="130"/>
      <c r="N16" s="130"/>
      <c r="O16" s="131"/>
      <c r="P16" s="132"/>
      <c r="Q16" s="131"/>
      <c r="R16" s="130"/>
      <c r="S16" s="130"/>
      <c r="T16" s="131"/>
      <c r="U16" s="132"/>
      <c r="V16" s="131"/>
      <c r="W16" s="130"/>
      <c r="X16" s="130"/>
      <c r="Y16" s="131"/>
      <c r="Z16" s="132"/>
      <c r="AA16" s="131"/>
      <c r="AB16" s="130"/>
    </row>
    <row r="17" spans="3:28" x14ac:dyDescent="0.3">
      <c r="C17" s="43" t="s">
        <v>53</v>
      </c>
      <c r="D17" s="66">
        <v>487550.27384252456</v>
      </c>
      <c r="E17" s="67">
        <v>9.1979773566227898</v>
      </c>
      <c r="F17" s="72">
        <v>100.84348623109345</v>
      </c>
      <c r="G17" s="67">
        <v>927.55610291649862</v>
      </c>
      <c r="H17" s="66">
        <v>452230231.98124486</v>
      </c>
      <c r="I17" s="66">
        <v>104984.39386091093</v>
      </c>
      <c r="J17" s="67">
        <v>10.579106800138907</v>
      </c>
      <c r="K17" s="72">
        <v>94.138660739240635</v>
      </c>
      <c r="L17" s="67">
        <v>995.90294598246942</v>
      </c>
      <c r="M17" s="66">
        <v>104554267.12826489</v>
      </c>
      <c r="N17" s="66">
        <v>126107.6570810608</v>
      </c>
      <c r="O17" s="67">
        <v>9.5337764990165326</v>
      </c>
      <c r="P17" s="72">
        <v>99.331719332885172</v>
      </c>
      <c r="Q17" s="67">
        <v>947.00641138276671</v>
      </c>
      <c r="R17" s="66">
        <v>119424759.78022371</v>
      </c>
      <c r="S17" s="66">
        <v>122604.08277437471</v>
      </c>
      <c r="T17" s="67">
        <v>7.527146416600873</v>
      </c>
      <c r="U17" s="72">
        <v>123.1995430180523</v>
      </c>
      <c r="V17" s="67">
        <v>927.34099875519576</v>
      </c>
      <c r="W17" s="66">
        <v>113695792.57145323</v>
      </c>
      <c r="X17" s="66">
        <v>133854.14012617891</v>
      </c>
      <c r="Y17" s="67">
        <v>9.3287675905881589</v>
      </c>
      <c r="Z17" s="72">
        <v>91.740168072140705</v>
      </c>
      <c r="AA17" s="67">
        <v>855.82270666649708</v>
      </c>
      <c r="AB17" s="66">
        <v>114555412.50130297</v>
      </c>
    </row>
    <row r="18" spans="3:28" x14ac:dyDescent="0.3">
      <c r="C18" s="23" t="s">
        <v>54</v>
      </c>
      <c r="D18" s="63">
        <v>463596.37962559861</v>
      </c>
      <c r="E18" s="64">
        <v>9.3615554916140304</v>
      </c>
      <c r="F18" s="129">
        <v>99.864327757698589</v>
      </c>
      <c r="G18" s="64">
        <v>934.88544593642462</v>
      </c>
      <c r="H18" s="63">
        <v>433409508.10079145</v>
      </c>
      <c r="I18" s="63">
        <v>100303.70688053546</v>
      </c>
      <c r="J18" s="64">
        <v>10.795128049054757</v>
      </c>
      <c r="K18" s="129">
        <v>93.06212160780241</v>
      </c>
      <c r="L18" s="64">
        <v>1004.6175192729315</v>
      </c>
      <c r="M18" s="63">
        <v>100766861.18020289</v>
      </c>
      <c r="N18" s="63">
        <v>120042.61861809557</v>
      </c>
      <c r="O18" s="64">
        <v>9.7543861173408484</v>
      </c>
      <c r="P18" s="129">
        <v>97.950771463777897</v>
      </c>
      <c r="Q18" s="64">
        <v>955.44964534910162</v>
      </c>
      <c r="R18" s="63">
        <v>114694677.38543673</v>
      </c>
      <c r="S18" s="63">
        <v>117398.56433904794</v>
      </c>
      <c r="T18" s="64">
        <v>7.5837753609980192</v>
      </c>
      <c r="U18" s="129">
        <v>122.75030035365062</v>
      </c>
      <c r="V18" s="64">
        <v>930.91070337712119</v>
      </c>
      <c r="W18" s="63">
        <v>109287580.10432734</v>
      </c>
      <c r="X18" s="63">
        <v>125851.48978791996</v>
      </c>
      <c r="Y18" s="64">
        <v>9.5026724263089655</v>
      </c>
      <c r="Z18" s="129">
        <v>90.858829486333534</v>
      </c>
      <c r="AA18" s="64">
        <v>863.40169364648909</v>
      </c>
      <c r="AB18" s="63">
        <v>108660389.43082401</v>
      </c>
    </row>
    <row r="19" spans="3:28" x14ac:dyDescent="0.3">
      <c r="C19" s="23" t="s">
        <v>55</v>
      </c>
      <c r="D19" s="63">
        <v>23953.89421692611</v>
      </c>
      <c r="E19" s="64">
        <v>6.0321359080009662</v>
      </c>
      <c r="F19" s="129">
        <v>130.25340283674296</v>
      </c>
      <c r="G19" s="64">
        <v>785.70622839083273</v>
      </c>
      <c r="H19" s="63">
        <v>18820723.880453989</v>
      </c>
      <c r="I19" s="63">
        <v>4680.6869803753134</v>
      </c>
      <c r="J19" s="64">
        <v>5.9499290486533285</v>
      </c>
      <c r="K19" s="129">
        <v>135.99422649452092</v>
      </c>
      <c r="L19" s="64">
        <v>809.15599866888954</v>
      </c>
      <c r="M19" s="63">
        <v>3787405.9480620567</v>
      </c>
      <c r="N19" s="63">
        <v>6065.0384629651735</v>
      </c>
      <c r="O19" s="64">
        <v>5.167348085132776</v>
      </c>
      <c r="P19" s="129">
        <v>150.92717002964164</v>
      </c>
      <c r="Q19" s="64">
        <v>779.89322304717746</v>
      </c>
      <c r="R19" s="63">
        <v>4730082.3947870135</v>
      </c>
      <c r="S19" s="63">
        <v>5205.5184353267687</v>
      </c>
      <c r="T19" s="64">
        <v>6.2500100746862115</v>
      </c>
      <c r="U19" s="129">
        <v>135.493297463841</v>
      </c>
      <c r="V19" s="64">
        <v>846.83447420146217</v>
      </c>
      <c r="W19" s="63">
        <v>4408212.4671259625</v>
      </c>
      <c r="X19" s="63">
        <v>8002.6503382588489</v>
      </c>
      <c r="Y19" s="64">
        <v>6.5939007987511484</v>
      </c>
      <c r="Z19" s="129">
        <v>111.71442598019884</v>
      </c>
      <c r="AA19" s="64">
        <v>736.63384270285974</v>
      </c>
      <c r="AB19" s="63">
        <v>5895023.0704789553</v>
      </c>
    </row>
    <row r="20" spans="3:28" x14ac:dyDescent="0.3">
      <c r="C20" s="15" t="s">
        <v>52</v>
      </c>
      <c r="D20" s="130"/>
      <c r="E20" s="131"/>
      <c r="F20" s="132"/>
      <c r="G20" s="15"/>
      <c r="H20" s="15"/>
      <c r="I20" s="130"/>
      <c r="J20" s="131"/>
      <c r="K20" s="132"/>
      <c r="L20" s="15"/>
      <c r="M20" s="15"/>
      <c r="N20" s="130"/>
      <c r="O20" s="131"/>
      <c r="P20" s="132"/>
      <c r="Q20" s="15"/>
      <c r="R20" s="15"/>
      <c r="S20" s="130"/>
      <c r="T20" s="131"/>
      <c r="U20" s="132"/>
      <c r="V20" s="15"/>
      <c r="W20" s="15"/>
      <c r="X20" s="130"/>
      <c r="Y20" s="131"/>
      <c r="Z20" s="132"/>
      <c r="AA20" s="15"/>
      <c r="AB20" s="15"/>
    </row>
    <row r="21" spans="3:28" x14ac:dyDescent="0.3">
      <c r="C21" s="133" t="s">
        <v>42</v>
      </c>
      <c r="D21" s="37">
        <v>4517961.9999691239</v>
      </c>
      <c r="E21" s="38">
        <v>11.723539311014008</v>
      </c>
      <c r="F21" s="134">
        <v>46.037690982158992</v>
      </c>
      <c r="G21" s="38">
        <v>539.72468001765526</v>
      </c>
      <c r="H21" s="39">
        <v>2438455594.7652497</v>
      </c>
      <c r="I21" s="37">
        <v>1516953.9998942141</v>
      </c>
      <c r="J21" s="38">
        <v>12.60352520182048</v>
      </c>
      <c r="K21" s="134">
        <v>45.115975808244038</v>
      </c>
      <c r="L21" s="38">
        <v>568.62033810392859</v>
      </c>
      <c r="M21" s="73">
        <v>862570896.30795252</v>
      </c>
      <c r="N21" s="37">
        <v>984104.00006816664</v>
      </c>
      <c r="O21" s="38">
        <v>13.571441162870236</v>
      </c>
      <c r="P21" s="134">
        <v>37.25937049214194</v>
      </c>
      <c r="Q21" s="38">
        <v>505.66335439968577</v>
      </c>
      <c r="R21" s="39">
        <v>497625329.75261688</v>
      </c>
      <c r="S21" s="37">
        <v>987424.00000843091</v>
      </c>
      <c r="T21" s="38">
        <v>9.3087213358033249</v>
      </c>
      <c r="U21" s="134">
        <v>59.743705861644656</v>
      </c>
      <c r="V21" s="38">
        <v>556.13750943425055</v>
      </c>
      <c r="W21" s="39">
        <v>549143524.12029457</v>
      </c>
      <c r="X21" s="37">
        <v>1029479.9999982954</v>
      </c>
      <c r="Y21" s="38">
        <v>10.976583083907991</v>
      </c>
      <c r="Z21" s="134">
        <v>46.823695189475238</v>
      </c>
      <c r="AA21" s="38">
        <v>513.96418054285675</v>
      </c>
      <c r="AB21" s="39">
        <v>529115844.58438486</v>
      </c>
    </row>
  </sheetData>
  <mergeCells count="6">
    <mergeCell ref="X7:AB7"/>
    <mergeCell ref="C7:C8"/>
    <mergeCell ref="D7:H7"/>
    <mergeCell ref="I7:M7"/>
    <mergeCell ref="N7:R7"/>
    <mergeCell ref="S7:W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C4:AC29"/>
  <sheetViews>
    <sheetView workbookViewId="0">
      <selection activeCell="B10" sqref="B10"/>
    </sheetView>
  </sheetViews>
  <sheetFormatPr baseColWidth="10" defaultColWidth="11.44140625" defaultRowHeight="14.4" x14ac:dyDescent="0.3"/>
  <cols>
    <col min="1" max="2" width="11.44140625" style="21"/>
    <col min="3" max="3" width="14.6640625" style="21" customWidth="1"/>
    <col min="4" max="4" width="15.33203125" style="21" customWidth="1"/>
    <col min="5" max="5" width="11.44140625" style="21"/>
    <col min="6" max="6" width="13.5546875" style="21" customWidth="1"/>
    <col min="7" max="8" width="11.44140625" style="21"/>
    <col min="9" max="9" width="13.88671875" style="21" customWidth="1"/>
    <col min="10" max="10" width="11.44140625" style="21"/>
    <col min="11" max="11" width="13.44140625" style="21" customWidth="1"/>
    <col min="12" max="13" width="11.44140625" style="21"/>
    <col min="14" max="14" width="14.109375" style="21" customWidth="1"/>
    <col min="15" max="15" width="11.44140625" style="21"/>
    <col min="16" max="16" width="13.44140625" style="21" customWidth="1"/>
    <col min="17" max="20" width="11.44140625" style="21"/>
    <col min="21" max="21" width="13.44140625" style="21" customWidth="1"/>
    <col min="22" max="25" width="11.44140625" style="21"/>
    <col min="26" max="26" width="13.44140625" style="21" customWidth="1"/>
    <col min="27" max="28" width="11.44140625" style="21"/>
    <col min="29" max="29" width="13" style="21" customWidth="1"/>
    <col min="30" max="16384" width="11.44140625" style="21"/>
  </cols>
  <sheetData>
    <row r="4" spans="3:29" x14ac:dyDescent="0.3">
      <c r="C4" s="44" t="s">
        <v>56</v>
      </c>
      <c r="D4" s="59"/>
      <c r="E4" s="59"/>
      <c r="F4" s="59"/>
      <c r="G4" s="59"/>
      <c r="H4" s="59"/>
      <c r="I4" s="59"/>
      <c r="J4" s="59"/>
      <c r="K4" s="60"/>
      <c r="L4" s="60"/>
      <c r="M4" s="60"/>
      <c r="N4" s="60"/>
      <c r="O4" s="59"/>
      <c r="P4" s="60"/>
      <c r="Q4" s="60"/>
      <c r="R4" s="60"/>
      <c r="S4" s="60"/>
      <c r="T4" s="59"/>
      <c r="U4" s="60"/>
      <c r="V4" s="60"/>
      <c r="W4" s="60"/>
      <c r="X4" s="60"/>
      <c r="Y4" s="59"/>
      <c r="Z4" s="60"/>
      <c r="AA4" s="60"/>
      <c r="AB4" s="60"/>
      <c r="AC4" s="60"/>
    </row>
    <row r="5" spans="3:29" x14ac:dyDescent="0.3">
      <c r="C5" s="50" t="s">
        <v>162</v>
      </c>
      <c r="D5" s="61"/>
      <c r="E5" s="61"/>
      <c r="F5" s="61"/>
      <c r="G5" s="24"/>
      <c r="H5" s="62"/>
      <c r="I5" s="24"/>
      <c r="J5" s="24"/>
      <c r="K5" s="60"/>
      <c r="L5" s="60"/>
      <c r="M5" s="60"/>
      <c r="N5" s="60"/>
      <c r="O5" s="24"/>
      <c r="P5" s="60"/>
      <c r="Q5" s="60"/>
      <c r="R5" s="60"/>
      <c r="S5" s="60"/>
      <c r="T5" s="24"/>
      <c r="U5" s="60"/>
      <c r="V5" s="60"/>
      <c r="W5" s="60"/>
      <c r="X5" s="60"/>
      <c r="Y5" s="24"/>
      <c r="Z5" s="60"/>
      <c r="AA5" s="60"/>
      <c r="AB5" s="60"/>
      <c r="AC5" s="60"/>
    </row>
    <row r="6" spans="3:29" x14ac:dyDescent="0.3">
      <c r="C6" s="61"/>
      <c r="D6" s="52"/>
      <c r="E6" s="24"/>
      <c r="F6" s="24"/>
      <c r="G6" s="24"/>
      <c r="H6" s="62"/>
      <c r="I6" s="24"/>
      <c r="J6" s="24"/>
      <c r="K6" s="60"/>
      <c r="L6" s="60"/>
      <c r="M6" s="60"/>
      <c r="N6" s="60"/>
      <c r="O6" s="24"/>
      <c r="P6" s="60"/>
      <c r="Q6" s="60"/>
      <c r="R6" s="60"/>
      <c r="S6" s="60"/>
      <c r="T6" s="24"/>
      <c r="U6" s="60"/>
      <c r="V6" s="60"/>
      <c r="W6" s="60"/>
      <c r="X6" s="60"/>
      <c r="Y6" s="24"/>
      <c r="Z6" s="60"/>
      <c r="AA6" s="60"/>
      <c r="AB6" s="60"/>
      <c r="AC6" s="60"/>
    </row>
    <row r="7" spans="3:29" ht="15" customHeight="1" x14ac:dyDescent="0.3">
      <c r="C7" s="198" t="s">
        <v>57</v>
      </c>
      <c r="D7" s="193" t="s">
        <v>58</v>
      </c>
      <c r="E7" s="189" t="s">
        <v>163</v>
      </c>
      <c r="F7" s="190"/>
      <c r="G7" s="190"/>
      <c r="H7" s="190"/>
      <c r="I7" s="191"/>
      <c r="J7" s="189" t="s">
        <v>164</v>
      </c>
      <c r="K7" s="190"/>
      <c r="L7" s="190"/>
      <c r="M7" s="190"/>
      <c r="N7" s="191"/>
      <c r="O7" s="189" t="s">
        <v>165</v>
      </c>
      <c r="P7" s="190"/>
      <c r="Q7" s="190"/>
      <c r="R7" s="190"/>
      <c r="S7" s="191"/>
      <c r="T7" s="189" t="s">
        <v>166</v>
      </c>
      <c r="U7" s="190"/>
      <c r="V7" s="190"/>
      <c r="W7" s="190"/>
      <c r="X7" s="191"/>
      <c r="Y7" s="189" t="s">
        <v>167</v>
      </c>
      <c r="Z7" s="190"/>
      <c r="AA7" s="190"/>
      <c r="AB7" s="190"/>
      <c r="AC7" s="191"/>
    </row>
    <row r="8" spans="3:29" ht="69" x14ac:dyDescent="0.3">
      <c r="C8" s="199"/>
      <c r="D8" s="194"/>
      <c r="E8" s="40" t="s">
        <v>12</v>
      </c>
      <c r="F8" s="41" t="s">
        <v>20</v>
      </c>
      <c r="G8" s="41" t="s">
        <v>43</v>
      </c>
      <c r="H8" s="41" t="s">
        <v>22</v>
      </c>
      <c r="I8" s="42" t="s">
        <v>13</v>
      </c>
      <c r="J8" s="40" t="s">
        <v>12</v>
      </c>
      <c r="K8" s="41" t="s">
        <v>20</v>
      </c>
      <c r="L8" s="41" t="s">
        <v>43</v>
      </c>
      <c r="M8" s="41" t="s">
        <v>22</v>
      </c>
      <c r="N8" s="42" t="s">
        <v>13</v>
      </c>
      <c r="O8" s="40" t="s">
        <v>12</v>
      </c>
      <c r="P8" s="41" t="s">
        <v>20</v>
      </c>
      <c r="Q8" s="41" t="s">
        <v>43</v>
      </c>
      <c r="R8" s="41" t="s">
        <v>22</v>
      </c>
      <c r="S8" s="42" t="s">
        <v>13</v>
      </c>
      <c r="T8" s="40" t="s">
        <v>12</v>
      </c>
      <c r="U8" s="41" t="s">
        <v>20</v>
      </c>
      <c r="V8" s="41" t="s">
        <v>43</v>
      </c>
      <c r="W8" s="41" t="s">
        <v>22</v>
      </c>
      <c r="X8" s="42" t="s">
        <v>13</v>
      </c>
      <c r="Y8" s="40" t="s">
        <v>12</v>
      </c>
      <c r="Z8" s="41" t="s">
        <v>20</v>
      </c>
      <c r="AA8" s="41" t="s">
        <v>43</v>
      </c>
      <c r="AB8" s="41" t="s">
        <v>22</v>
      </c>
      <c r="AC8" s="42" t="s">
        <v>13</v>
      </c>
    </row>
    <row r="9" spans="3:29" x14ac:dyDescent="0.3">
      <c r="C9" s="200" t="s">
        <v>59</v>
      </c>
      <c r="D9" s="53" t="s">
        <v>60</v>
      </c>
      <c r="E9" s="63">
        <v>499570.52283331414</v>
      </c>
      <c r="F9" s="129">
        <v>9.5198861057879931</v>
      </c>
      <c r="G9" s="129">
        <v>54.272357702729622</v>
      </c>
      <c r="H9" s="129">
        <v>516.66666402257158</v>
      </c>
      <c r="I9" s="135">
        <v>258111435.47630084</v>
      </c>
      <c r="J9" s="63">
        <v>140653.15398510863</v>
      </c>
      <c r="K9" s="129">
        <v>11.788559273402372</v>
      </c>
      <c r="L9" s="129">
        <v>47.194619762779894</v>
      </c>
      <c r="M9" s="129">
        <v>556.35657245921743</v>
      </c>
      <c r="N9" s="135">
        <v>78253306.656733543</v>
      </c>
      <c r="O9" s="63">
        <v>123089.35041636716</v>
      </c>
      <c r="P9" s="129">
        <v>8.3952182779866433</v>
      </c>
      <c r="Q9" s="129">
        <v>59.236426970870284</v>
      </c>
      <c r="R9" s="129">
        <v>497.30273442847152</v>
      </c>
      <c r="S9" s="135">
        <v>61212670.541083761</v>
      </c>
      <c r="T9" s="63">
        <v>124466.72481196777</v>
      </c>
      <c r="U9" s="129">
        <v>8.9676274391341231</v>
      </c>
      <c r="V9" s="129">
        <v>60.137049047806563</v>
      </c>
      <c r="W9" s="129">
        <v>539.28665114966452</v>
      </c>
      <c r="X9" s="135">
        <v>67123243.20341289</v>
      </c>
      <c r="Y9" s="63">
        <v>111361.29361987078</v>
      </c>
      <c r="Z9" s="129">
        <v>8.514836928443577</v>
      </c>
      <c r="AA9" s="129">
        <v>54.335532045165927</v>
      </c>
      <c r="AB9" s="129">
        <v>462.6581947848079</v>
      </c>
      <c r="AC9" s="135">
        <v>51522215.075070366</v>
      </c>
    </row>
    <row r="10" spans="3:29" x14ac:dyDescent="0.3">
      <c r="C10" s="200"/>
      <c r="D10" s="53" t="s">
        <v>27</v>
      </c>
      <c r="E10" s="63">
        <v>471385.44441361912</v>
      </c>
      <c r="F10" s="129">
        <v>7.6024122799763534</v>
      </c>
      <c r="G10" s="129">
        <v>101.0946377413398</v>
      </c>
      <c r="H10" s="129">
        <v>768.5631154045218</v>
      </c>
      <c r="I10" s="28">
        <v>362289465.71487671</v>
      </c>
      <c r="J10" s="63">
        <v>91314.820825684888</v>
      </c>
      <c r="K10" s="129">
        <v>10.519140094983104</v>
      </c>
      <c r="L10" s="129">
        <v>78.086448808190994</v>
      </c>
      <c r="M10" s="129">
        <v>821.4022945330878</v>
      </c>
      <c r="N10" s="28">
        <v>75006203.351095304</v>
      </c>
      <c r="O10" s="63">
        <v>113521.52076086811</v>
      </c>
      <c r="P10" s="129">
        <v>6.806195075515606</v>
      </c>
      <c r="Q10" s="129">
        <v>108.24806943106756</v>
      </c>
      <c r="R10" s="129">
        <v>736.75747709580321</v>
      </c>
      <c r="S10" s="28">
        <v>83637829.231856048</v>
      </c>
      <c r="T10" s="63">
        <v>184749.28263244717</v>
      </c>
      <c r="U10" s="129">
        <v>6.8288120353849582</v>
      </c>
      <c r="V10" s="129">
        <v>116.81973812787845</v>
      </c>
      <c r="W10" s="129">
        <v>797.74003369817513</v>
      </c>
      <c r="X10" s="28">
        <v>147381898.95292211</v>
      </c>
      <c r="Y10" s="63">
        <v>81799.820194618835</v>
      </c>
      <c r="Z10" s="129">
        <v>7.1986143302113366</v>
      </c>
      <c r="AA10" s="129">
        <v>95.548913526831413</v>
      </c>
      <c r="AB10" s="129">
        <v>687.81977815037226</v>
      </c>
      <c r="AC10" s="28">
        <v>56263534.179003119</v>
      </c>
    </row>
    <row r="11" spans="3:29" x14ac:dyDescent="0.3">
      <c r="C11" s="200"/>
      <c r="D11" s="53" t="s">
        <v>61</v>
      </c>
      <c r="E11" s="63">
        <v>322232.2695957289</v>
      </c>
      <c r="F11" s="129">
        <v>14.814500791779221</v>
      </c>
      <c r="G11" s="129">
        <v>80.540731499509675</v>
      </c>
      <c r="H11" s="129">
        <v>1193.1707305699613</v>
      </c>
      <c r="I11" s="28">
        <v>384478112.52675247</v>
      </c>
      <c r="J11" s="63">
        <v>103486.17264366092</v>
      </c>
      <c r="K11" s="129">
        <v>14.508048824399072</v>
      </c>
      <c r="L11" s="129">
        <v>94.912653460382444</v>
      </c>
      <c r="M11" s="129">
        <v>1376.9974104564994</v>
      </c>
      <c r="N11" s="28">
        <v>142500191.74837527</v>
      </c>
      <c r="O11" s="63">
        <v>69529.623776688866</v>
      </c>
      <c r="P11" s="129">
        <v>15.938589630713565</v>
      </c>
      <c r="Q11" s="129">
        <v>71.944881618931376</v>
      </c>
      <c r="R11" s="129">
        <v>1146.6999441544165</v>
      </c>
      <c r="S11" s="28">
        <v>79729615.701806739</v>
      </c>
      <c r="T11" s="63">
        <v>62303.918484238697</v>
      </c>
      <c r="U11" s="129">
        <v>15.768815532638657</v>
      </c>
      <c r="V11" s="129">
        <v>72.314609178249711</v>
      </c>
      <c r="W11" s="129">
        <v>1140.3157324466763</v>
      </c>
      <c r="X11" s="28">
        <v>71046138.440652758</v>
      </c>
      <c r="Y11" s="63">
        <v>86912.554691140278</v>
      </c>
      <c r="Z11" s="129">
        <v>13.596017673217773</v>
      </c>
      <c r="AA11" s="129">
        <v>77.181092122885474</v>
      </c>
      <c r="AB11" s="129">
        <v>1049.3554925410003</v>
      </c>
      <c r="AC11" s="28">
        <v>91202166.63591817</v>
      </c>
    </row>
    <row r="12" spans="3:29" x14ac:dyDescent="0.3">
      <c r="C12" s="200"/>
      <c r="D12" s="53" t="s">
        <v>62</v>
      </c>
      <c r="E12" s="63">
        <v>274104.65910419507</v>
      </c>
      <c r="F12" s="129">
        <v>24.485162645303479</v>
      </c>
      <c r="G12" s="129">
        <v>29.665272590299967</v>
      </c>
      <c r="H12" s="129">
        <v>726.35902429075804</v>
      </c>
      <c r="I12" s="28">
        <v>199098392.74047446</v>
      </c>
      <c r="J12" s="63">
        <v>73537.825023449943</v>
      </c>
      <c r="K12" s="129">
        <v>31.42807967134522</v>
      </c>
      <c r="L12" s="129">
        <v>25.488331056630514</v>
      </c>
      <c r="M12" s="129">
        <v>801.04929913740739</v>
      </c>
      <c r="N12" s="28">
        <v>58907423.195123896</v>
      </c>
      <c r="O12" s="63">
        <v>80468.937975301291</v>
      </c>
      <c r="P12" s="129">
        <v>25.493402754470193</v>
      </c>
      <c r="Q12" s="129">
        <v>28.028484507852077</v>
      </c>
      <c r="R12" s="129">
        <v>714.54144415610131</v>
      </c>
      <c r="S12" s="28">
        <v>57498391.15057949</v>
      </c>
      <c r="T12" s="63">
        <v>61385.0160148457</v>
      </c>
      <c r="U12" s="129">
        <v>16.825280181616129</v>
      </c>
      <c r="V12" s="129">
        <v>44.236851200726839</v>
      </c>
      <c r="W12" s="129">
        <v>744.29741580469113</v>
      </c>
      <c r="X12" s="28">
        <v>45688708.788979277</v>
      </c>
      <c r="Y12" s="63">
        <v>58712.880090598323</v>
      </c>
      <c r="Z12" s="129">
        <v>22.415820784891061</v>
      </c>
      <c r="AA12" s="129">
        <v>28.116361042519085</v>
      </c>
      <c r="AB12" s="129">
        <v>630.25131025240069</v>
      </c>
      <c r="AC12" s="28">
        <v>37003869.605791673</v>
      </c>
    </row>
    <row r="13" spans="3:29" x14ac:dyDescent="0.3">
      <c r="C13" s="200"/>
      <c r="D13" s="53" t="s">
        <v>33</v>
      </c>
      <c r="E13" s="63">
        <v>373404.31370536837</v>
      </c>
      <c r="F13" s="129">
        <v>21.577768019426294</v>
      </c>
      <c r="G13" s="129">
        <v>58.581548807145651</v>
      </c>
      <c r="H13" s="129">
        <v>1264.0590703792866</v>
      </c>
      <c r="I13" s="28">
        <v>472005109.65802538</v>
      </c>
      <c r="J13" s="63">
        <v>114613.44284350202</v>
      </c>
      <c r="K13" s="129">
        <v>22.119345403909211</v>
      </c>
      <c r="L13" s="129">
        <v>64.593815435793516</v>
      </c>
      <c r="M13" s="129">
        <v>1428.7729145806782</v>
      </c>
      <c r="N13" s="28">
        <v>163756582.78163621</v>
      </c>
      <c r="O13" s="63">
        <v>69335.370592221283</v>
      </c>
      <c r="P13" s="129">
        <v>22.74664220849505</v>
      </c>
      <c r="Q13" s="129">
        <v>49.766936596400249</v>
      </c>
      <c r="R13" s="129">
        <v>1132.0307005711745</v>
      </c>
      <c r="S13" s="28">
        <v>78489768.145874232</v>
      </c>
      <c r="T13" s="63">
        <v>72695.613532598887</v>
      </c>
      <c r="U13" s="129">
        <v>21.875571816092709</v>
      </c>
      <c r="V13" s="129">
        <v>54.273239143531256</v>
      </c>
      <c r="W13" s="129">
        <v>1187.2581405762915</v>
      </c>
      <c r="X13" s="28">
        <v>86308458.950766146</v>
      </c>
      <c r="Y13" s="63">
        <v>116759.88673704585</v>
      </c>
      <c r="Z13" s="129">
        <v>20.166620681140682</v>
      </c>
      <c r="AA13" s="129">
        <v>60.922071993747394</v>
      </c>
      <c r="AB13" s="129">
        <v>1228.5923170070478</v>
      </c>
      <c r="AC13" s="28">
        <v>143450299.77974746</v>
      </c>
    </row>
    <row r="14" spans="3:29" x14ac:dyDescent="0.3">
      <c r="C14" s="200"/>
      <c r="D14" s="53" t="s">
        <v>41</v>
      </c>
      <c r="E14" s="63">
        <v>138191.79034777638</v>
      </c>
      <c r="F14" s="129">
        <v>14.320056003437569</v>
      </c>
      <c r="G14" s="129">
        <v>81.907843669644791</v>
      </c>
      <c r="H14" s="129">
        <v>1172.9249084701223</v>
      </c>
      <c r="I14" s="28">
        <v>162088593.04498783</v>
      </c>
      <c r="J14" s="63">
        <v>41283.584678593659</v>
      </c>
      <c r="K14" s="129">
        <v>14.68168029353817</v>
      </c>
      <c r="L14" s="129">
        <v>90.807158094907578</v>
      </c>
      <c r="M14" s="129">
        <v>1333.2016635142106</v>
      </c>
      <c r="N14" s="28">
        <v>55039343.769330852</v>
      </c>
      <c r="O14" s="63">
        <v>30831.196478553946</v>
      </c>
      <c r="P14" s="129">
        <v>15.323137508262857</v>
      </c>
      <c r="Q14" s="129">
        <v>75.499077316645426</v>
      </c>
      <c r="R14" s="129">
        <v>1156.8827434699274</v>
      </c>
      <c r="S14" s="28">
        <v>35668079.166569851</v>
      </c>
      <c r="T14" s="63">
        <v>30513.444523902734</v>
      </c>
      <c r="U14" s="129">
        <v>11.920238295915601</v>
      </c>
      <c r="V14" s="129">
        <v>92.876728079392151</v>
      </c>
      <c r="W14" s="129">
        <v>1107.1127308513087</v>
      </c>
      <c r="X14" s="28">
        <v>33781822.894537896</v>
      </c>
      <c r="Y14" s="63">
        <v>35563.564666725972</v>
      </c>
      <c r="Z14" s="129">
        <v>15.089701981870228</v>
      </c>
      <c r="AA14" s="129">
        <v>70.063907887236724</v>
      </c>
      <c r="AB14" s="129">
        <v>1057.2434897036085</v>
      </c>
      <c r="AC14" s="28">
        <v>37599347.214549311</v>
      </c>
    </row>
    <row r="15" spans="3:29" x14ac:dyDescent="0.3">
      <c r="C15" s="55"/>
      <c r="D15" s="56" t="s">
        <v>17</v>
      </c>
      <c r="E15" s="57">
        <v>2078889.0000000012</v>
      </c>
      <c r="F15" s="136">
        <v>14.363861744923238</v>
      </c>
      <c r="G15" s="136">
        <v>61.554497639304962</v>
      </c>
      <c r="H15" s="136">
        <v>884.16029386918228</v>
      </c>
      <c r="I15" s="137">
        <v>1838071109.1614122</v>
      </c>
      <c r="J15" s="57">
        <v>564889.00000000012</v>
      </c>
      <c r="K15" s="136">
        <v>16.945759656544716</v>
      </c>
      <c r="L15" s="136">
        <v>59.907511666598694</v>
      </c>
      <c r="M15" s="136">
        <v>1015.1782943238304</v>
      </c>
      <c r="N15" s="137">
        <v>573463051.50229621</v>
      </c>
      <c r="O15" s="57">
        <v>486776.00000000023</v>
      </c>
      <c r="P15" s="136">
        <v>14.411598550528003</v>
      </c>
      <c r="Q15" s="136">
        <v>56.482382194312549</v>
      </c>
      <c r="R15" s="136">
        <v>814.00141736192415</v>
      </c>
      <c r="S15" s="137">
        <v>396236353.93777072</v>
      </c>
      <c r="T15" s="57">
        <v>536114.00000000093</v>
      </c>
      <c r="U15" s="136">
        <v>11.839000803737353</v>
      </c>
      <c r="V15" s="136">
        <v>71.10862232515808</v>
      </c>
      <c r="W15" s="136">
        <v>841.85503686020206</v>
      </c>
      <c r="X15" s="137">
        <v>451330271.23127025</v>
      </c>
      <c r="Y15" s="57">
        <v>491109.99999999959</v>
      </c>
      <c r="Z15" s="136">
        <v>14.103004580418128</v>
      </c>
      <c r="AA15" s="136">
        <v>60.212793933783502</v>
      </c>
      <c r="AB15" s="136">
        <v>849.18130864792067</v>
      </c>
      <c r="AC15" s="137">
        <v>417041432.49008012</v>
      </c>
    </row>
    <row r="16" spans="3:29" ht="15" customHeight="1" x14ac:dyDescent="0.3">
      <c r="C16" s="200" t="s">
        <v>63</v>
      </c>
      <c r="D16" s="53" t="s">
        <v>60</v>
      </c>
      <c r="E16" s="63">
        <v>1956718.9636692659</v>
      </c>
      <c r="F16" s="129">
        <v>7.2088430326652855</v>
      </c>
      <c r="G16" s="129">
        <v>25.30463233239195</v>
      </c>
      <c r="H16" s="64">
        <v>182.41712248352022</v>
      </c>
      <c r="I16" s="28">
        <v>356939042.86148238</v>
      </c>
      <c r="J16" s="63">
        <v>757543.22607850167</v>
      </c>
      <c r="K16" s="129">
        <v>8.3716600680387128</v>
      </c>
      <c r="L16" s="129">
        <v>26.844949810904076</v>
      </c>
      <c r="M16" s="64">
        <v>224.73679436044895</v>
      </c>
      <c r="N16" s="28">
        <v>170247836.21835557</v>
      </c>
      <c r="O16" s="63">
        <v>381936.37505755923</v>
      </c>
      <c r="P16" s="129">
        <v>7.380084693455526</v>
      </c>
      <c r="Q16" s="129">
        <v>20.424071090856447</v>
      </c>
      <c r="R16" s="64">
        <v>150.73137443567717</v>
      </c>
      <c r="S16" s="28">
        <v>57569794.759406157</v>
      </c>
      <c r="T16" s="63">
        <v>396029.52279802022</v>
      </c>
      <c r="U16" s="129">
        <v>5.5273084788879236</v>
      </c>
      <c r="V16" s="129">
        <v>33.679736154031964</v>
      </c>
      <c r="W16" s="64">
        <v>186.15829121088916</v>
      </c>
      <c r="X16" s="28">
        <v>73724179.233143315</v>
      </c>
      <c r="Y16" s="63">
        <v>421209.83973518328</v>
      </c>
      <c r="Z16" s="129">
        <v>6.5432596721902145</v>
      </c>
      <c r="AA16" s="129">
        <v>20.099969869369957</v>
      </c>
      <c r="AB16" s="64">
        <v>131.51932225848699</v>
      </c>
      <c r="AC16" s="28">
        <v>55397232.650577143</v>
      </c>
    </row>
    <row r="17" spans="3:29" x14ac:dyDescent="0.3">
      <c r="C17" s="200"/>
      <c r="D17" s="53" t="s">
        <v>27</v>
      </c>
      <c r="E17" s="63">
        <v>74238.171159299178</v>
      </c>
      <c r="F17" s="129">
        <v>6.1197344956169486</v>
      </c>
      <c r="G17" s="129">
        <v>49.25362243656339</v>
      </c>
      <c r="H17" s="64">
        <v>301.41909225913025</v>
      </c>
      <c r="I17" s="28">
        <v>22376802.161813911</v>
      </c>
      <c r="J17" s="63">
        <v>27231.369621223461</v>
      </c>
      <c r="K17" s="129">
        <v>7.2679000147326134</v>
      </c>
      <c r="L17" s="129">
        <v>53.077589410752253</v>
      </c>
      <c r="M17" s="64">
        <v>385.76261286037794</v>
      </c>
      <c r="N17" s="28">
        <v>10504844.296849877</v>
      </c>
      <c r="O17" s="63">
        <v>11560.459143395386</v>
      </c>
      <c r="P17" s="129">
        <v>5.6877346948495768</v>
      </c>
      <c r="Q17" s="129">
        <v>40.882242750871136</v>
      </c>
      <c r="R17" s="64">
        <v>232.52735049739232</v>
      </c>
      <c r="S17" s="28">
        <v>2688122.9351470824</v>
      </c>
      <c r="T17" s="63">
        <v>16012.871578523747</v>
      </c>
      <c r="U17" s="129">
        <v>4.6842624622210058</v>
      </c>
      <c r="V17" s="129">
        <v>64.186745137364966</v>
      </c>
      <c r="W17" s="64">
        <v>300.66756081910546</v>
      </c>
      <c r="X17" s="28">
        <v>4814551.0392243145</v>
      </c>
      <c r="Y17" s="63">
        <v>19433.470816156601</v>
      </c>
      <c r="Z17" s="129">
        <v>5.9506461070109946</v>
      </c>
      <c r="AA17" s="129">
        <v>37.782941696742725</v>
      </c>
      <c r="AB17" s="64">
        <v>224.83291491914551</v>
      </c>
      <c r="AC17" s="28">
        <v>4369283.8905926347</v>
      </c>
    </row>
    <row r="18" spans="3:29" x14ac:dyDescent="0.3">
      <c r="C18" s="200"/>
      <c r="D18" s="53" t="s">
        <v>61</v>
      </c>
      <c r="E18" s="63">
        <v>42186.837645685424</v>
      </c>
      <c r="F18" s="129">
        <v>16.331837860647777</v>
      </c>
      <c r="G18" s="129">
        <v>37.303434330950502</v>
      </c>
      <c r="H18" s="64">
        <v>609.23364113840626</v>
      </c>
      <c r="I18" s="28">
        <v>25701640.706995711</v>
      </c>
      <c r="J18" s="63">
        <v>18161.06139159685</v>
      </c>
      <c r="K18" s="129">
        <v>15.586583885319579</v>
      </c>
      <c r="L18" s="129">
        <v>37.755932468950178</v>
      </c>
      <c r="M18" s="64">
        <v>588.48600859575299</v>
      </c>
      <c r="N18" s="28">
        <v>10687530.53020326</v>
      </c>
      <c r="O18" s="63">
        <v>6077.6298505975356</v>
      </c>
      <c r="P18" s="129">
        <v>16.086163992282522</v>
      </c>
      <c r="Q18" s="129">
        <v>42.729997101386104</v>
      </c>
      <c r="R18" s="64">
        <v>687.36174076265377</v>
      </c>
      <c r="S18" s="28">
        <v>4177530.2338177864</v>
      </c>
      <c r="T18" s="63">
        <v>4019.6793313373137</v>
      </c>
      <c r="U18" s="129">
        <v>14.744046266923046</v>
      </c>
      <c r="V18" s="129">
        <v>29.020505938754575</v>
      </c>
      <c r="W18" s="64">
        <v>427.87968225051225</v>
      </c>
      <c r="X18" s="28">
        <v>1719939.1150415607</v>
      </c>
      <c r="Y18" s="63">
        <v>13928.467072153697</v>
      </c>
      <c r="Z18" s="129">
        <v>17.868986993787207</v>
      </c>
      <c r="AA18" s="129">
        <v>36.629550606153714</v>
      </c>
      <c r="AB18" s="64">
        <v>654.53296336963103</v>
      </c>
      <c r="AC18" s="28">
        <v>9116640.8279330861</v>
      </c>
    </row>
    <row r="19" spans="3:29" x14ac:dyDescent="0.3">
      <c r="C19" s="200"/>
      <c r="D19" s="53" t="s">
        <v>62</v>
      </c>
      <c r="E19" s="63">
        <v>152842.71389296162</v>
      </c>
      <c r="F19" s="129">
        <v>30.922305329920128</v>
      </c>
      <c r="G19" s="129">
        <v>10.150226634007799</v>
      </c>
      <c r="H19" s="64">
        <v>313.86840714467661</v>
      </c>
      <c r="I19" s="28">
        <v>47972499.153253399</v>
      </c>
      <c r="J19" s="63">
        <v>59528.57511867959</v>
      </c>
      <c r="K19" s="129">
        <v>22.604470901802159</v>
      </c>
      <c r="L19" s="129">
        <v>13.779074547979068</v>
      </c>
      <c r="M19" s="64">
        <v>311.46868967355562</v>
      </c>
      <c r="N19" s="28">
        <v>18541287.290348962</v>
      </c>
      <c r="O19" s="63">
        <v>68598.13526060617</v>
      </c>
      <c r="P19" s="129">
        <v>41.827774088662473</v>
      </c>
      <c r="Q19" s="129">
        <v>7.4341710262429439</v>
      </c>
      <c r="R19" s="64">
        <v>310.95482622216991</v>
      </c>
      <c r="S19" s="28">
        <v>21330921.22912671</v>
      </c>
      <c r="T19" s="63">
        <v>12721.524624605387</v>
      </c>
      <c r="U19" s="129">
        <v>20.654029899590483</v>
      </c>
      <c r="V19" s="129">
        <v>20.883611800698176</v>
      </c>
      <c r="W19" s="64">
        <v>431.33074254306104</v>
      </c>
      <c r="X19" s="28">
        <v>5487184.6626108754</v>
      </c>
      <c r="Y19" s="63">
        <v>11994.478889070502</v>
      </c>
      <c r="Z19" s="129">
        <v>20.724457486288301</v>
      </c>
      <c r="AA19" s="129">
        <v>10.512172220384263</v>
      </c>
      <c r="AB19" s="64">
        <v>217.85906626989456</v>
      </c>
      <c r="AC19" s="28">
        <v>2613105.9711668612</v>
      </c>
    </row>
    <row r="20" spans="3:29" x14ac:dyDescent="0.3">
      <c r="C20" s="200"/>
      <c r="D20" s="53" t="s">
        <v>33</v>
      </c>
      <c r="E20" s="63">
        <v>166674.50354321985</v>
      </c>
      <c r="F20" s="129">
        <v>15.565769629651186</v>
      </c>
      <c r="G20" s="129">
        <v>43.085557552604911</v>
      </c>
      <c r="H20" s="64">
        <v>670.65986322892434</v>
      </c>
      <c r="I20" s="28">
        <v>111781899.75004482</v>
      </c>
      <c r="J20" s="63">
        <v>65678.278399756833</v>
      </c>
      <c r="K20" s="129">
        <v>16.488878766823497</v>
      </c>
      <c r="L20" s="129">
        <v>50.335040687178122</v>
      </c>
      <c r="M20" s="64">
        <v>829.96838361400796</v>
      </c>
      <c r="N20" s="28">
        <v>54510894.561996982</v>
      </c>
      <c r="O20" s="63">
        <v>23302.641823519614</v>
      </c>
      <c r="P20" s="129">
        <v>17.78774003872163</v>
      </c>
      <c r="Q20" s="129">
        <v>28.664180308521694</v>
      </c>
      <c r="R20" s="64">
        <v>509.87098775102743</v>
      </c>
      <c r="S20" s="28">
        <v>11881341.00376635</v>
      </c>
      <c r="T20" s="63">
        <v>19043.234817480545</v>
      </c>
      <c r="U20" s="129">
        <v>12.000150091616845</v>
      </c>
      <c r="V20" s="129">
        <v>45.420428603738102</v>
      </c>
      <c r="W20" s="64">
        <v>545.05196047042432</v>
      </c>
      <c r="X20" s="28">
        <v>10379552.470966415</v>
      </c>
      <c r="Y20" s="63">
        <v>58650.348502462868</v>
      </c>
      <c r="Z20" s="129">
        <v>14.806949426645273</v>
      </c>
      <c r="AA20" s="129">
        <v>40.314131347436131</v>
      </c>
      <c r="AB20" s="64">
        <v>596.92930404062179</v>
      </c>
      <c r="AC20" s="28">
        <v>35010111.713315085</v>
      </c>
    </row>
    <row r="21" spans="3:29" x14ac:dyDescent="0.3">
      <c r="C21" s="200"/>
      <c r="D21" s="53" t="s">
        <v>41</v>
      </c>
      <c r="E21" s="63">
        <v>46411.810058672047</v>
      </c>
      <c r="F21" s="129">
        <v>11.548323228391805</v>
      </c>
      <c r="G21" s="129">
        <v>66.444074487121938</v>
      </c>
      <c r="H21" s="64">
        <v>767.31764878862498</v>
      </c>
      <c r="I21" s="28">
        <v>35612600.970244549</v>
      </c>
      <c r="J21" s="63">
        <v>23922.489284452822</v>
      </c>
      <c r="K21" s="129">
        <v>12.333309849961871</v>
      </c>
      <c r="L21" s="129">
        <v>83.429915192987721</v>
      </c>
      <c r="M21" s="64">
        <v>1028.9669948311589</v>
      </c>
      <c r="N21" s="28">
        <v>24615451.907904036</v>
      </c>
      <c r="O21" s="63">
        <v>5852.7589324878636</v>
      </c>
      <c r="P21" s="129">
        <v>12.718656258566178</v>
      </c>
      <c r="Q21" s="129">
        <v>50.259328347534023</v>
      </c>
      <c r="R21" s="64">
        <v>639.23112103869596</v>
      </c>
      <c r="S21" s="28">
        <v>3741265.6535834596</v>
      </c>
      <c r="T21" s="63">
        <v>3483.1668584630952</v>
      </c>
      <c r="U21" s="129">
        <v>8.6347235567162208</v>
      </c>
      <c r="V21" s="129">
        <v>56.119035193407896</v>
      </c>
      <c r="W21" s="64">
        <v>484.57235516470575</v>
      </c>
      <c r="X21" s="28">
        <v>1687846.3680371107</v>
      </c>
      <c r="Y21" s="63">
        <v>13153.394983268296</v>
      </c>
      <c r="Z21" s="129">
        <v>10.371444001107195</v>
      </c>
      <c r="AA21" s="129">
        <v>40.815491174636875</v>
      </c>
      <c r="AB21" s="64">
        <v>423.31558109543124</v>
      </c>
      <c r="AC21" s="28">
        <v>5568037.0407199487</v>
      </c>
    </row>
    <row r="22" spans="3:29" x14ac:dyDescent="0.3">
      <c r="C22" s="55"/>
      <c r="D22" s="56" t="s">
        <v>17</v>
      </c>
      <c r="E22" s="57">
        <v>2439072.9999690992</v>
      </c>
      <c r="F22" s="136">
        <v>9.4731198834787129</v>
      </c>
      <c r="G22" s="136">
        <v>25.984336343722596</v>
      </c>
      <c r="H22" s="58">
        <v>246.15273327671639</v>
      </c>
      <c r="I22" s="137">
        <v>600384485.60383391</v>
      </c>
      <c r="J22" s="57">
        <v>952064.9998942106</v>
      </c>
      <c r="K22" s="136">
        <v>10.02714598488966</v>
      </c>
      <c r="L22" s="136">
        <v>30.284188348493799</v>
      </c>
      <c r="M22" s="58">
        <v>303.66397760424178</v>
      </c>
      <c r="N22" s="137">
        <v>289107844.80565864</v>
      </c>
      <c r="O22" s="57">
        <v>497328.00006816519</v>
      </c>
      <c r="P22" s="136">
        <v>12.749109718675481</v>
      </c>
      <c r="Q22" s="136">
        <v>15.990718064876448</v>
      </c>
      <c r="R22" s="58">
        <v>203.8674190895162</v>
      </c>
      <c r="S22" s="137">
        <v>101388975.81484759</v>
      </c>
      <c r="T22" s="57">
        <v>451310.00000843045</v>
      </c>
      <c r="U22" s="136">
        <v>6.3029863717062948</v>
      </c>
      <c r="V22" s="136">
        <v>34.385581834551878</v>
      </c>
      <c r="W22" s="58">
        <v>216.73185368637223</v>
      </c>
      <c r="X22" s="137">
        <v>97813252.889023513</v>
      </c>
      <c r="Y22" s="57">
        <v>538369.9999982951</v>
      </c>
      <c r="Z22" s="136">
        <v>8.1246097920158675</v>
      </c>
      <c r="AA22" s="136">
        <v>25.622594651109807</v>
      </c>
      <c r="AB22" s="58">
        <v>208.17358339926014</v>
      </c>
      <c r="AC22" s="137">
        <v>112074412.09430467</v>
      </c>
    </row>
    <row r="23" spans="3:29" x14ac:dyDescent="0.3">
      <c r="C23" s="197" t="s">
        <v>42</v>
      </c>
      <c r="D23" s="53" t="s">
        <v>60</v>
      </c>
      <c r="E23" s="63">
        <v>2456289.4865025743</v>
      </c>
      <c r="F23" s="129">
        <v>7.6788727269152677</v>
      </c>
      <c r="G23" s="129">
        <v>32.608719259649803</v>
      </c>
      <c r="H23" s="64">
        <v>250.39820498256202</v>
      </c>
      <c r="I23" s="28">
        <v>615050478.3377831</v>
      </c>
      <c r="J23" s="63">
        <v>898196.3800636105</v>
      </c>
      <c r="K23" s="129">
        <v>8.9067297485127828</v>
      </c>
      <c r="L23" s="129">
        <v>31.062672297794919</v>
      </c>
      <c r="M23" s="64">
        <v>276.6668274230741</v>
      </c>
      <c r="N23" s="28">
        <v>248501142.87508947</v>
      </c>
      <c r="O23" s="63">
        <v>505025.72547392658</v>
      </c>
      <c r="P23" s="129">
        <v>7.6275020569740173</v>
      </c>
      <c r="Q23" s="129">
        <v>30.835890875951893</v>
      </c>
      <c r="R23" s="64">
        <v>235.20082108495012</v>
      </c>
      <c r="S23" s="28">
        <v>118782465.30048995</v>
      </c>
      <c r="T23" s="63">
        <v>520496.24760998879</v>
      </c>
      <c r="U23" s="129">
        <v>6.3499949732797552</v>
      </c>
      <c r="V23" s="129">
        <v>42.614551223019788</v>
      </c>
      <c r="W23" s="64">
        <v>270.60218605474824</v>
      </c>
      <c r="X23" s="28">
        <v>140847422.43655625</v>
      </c>
      <c r="Y23" s="63">
        <v>532571.13335505396</v>
      </c>
      <c r="Z23" s="129">
        <v>6.9555189554614252</v>
      </c>
      <c r="AA23" s="129">
        <v>28.863536732644175</v>
      </c>
      <c r="AB23" s="64">
        <v>200.76087686556306</v>
      </c>
      <c r="AC23" s="28">
        <v>106919447.72564751</v>
      </c>
    </row>
    <row r="24" spans="3:29" x14ac:dyDescent="0.3">
      <c r="C24" s="197"/>
      <c r="D24" s="53" t="s">
        <v>27</v>
      </c>
      <c r="E24" s="63">
        <v>545623.61557291809</v>
      </c>
      <c r="F24" s="129">
        <v>7.4006774503469845</v>
      </c>
      <c r="G24" s="129">
        <v>95.261950245722304</v>
      </c>
      <c r="H24" s="64">
        <v>705.00296705959306</v>
      </c>
      <c r="I24" s="28">
        <v>384666267.87669075</v>
      </c>
      <c r="J24" s="63">
        <v>118546.19044690834</v>
      </c>
      <c r="K24" s="129">
        <v>9.7722943294729259</v>
      </c>
      <c r="L24" s="129">
        <v>73.813888782875793</v>
      </c>
      <c r="M24" s="64">
        <v>721.33104678924144</v>
      </c>
      <c r="N24" s="28">
        <v>85511047.647945181</v>
      </c>
      <c r="O24" s="63">
        <v>125081.97990426347</v>
      </c>
      <c r="P24" s="129">
        <v>6.7028235463465569</v>
      </c>
      <c r="Q24" s="129">
        <v>102.96481502849076</v>
      </c>
      <c r="R24" s="64">
        <v>690.1549866181856</v>
      </c>
      <c r="S24" s="28">
        <v>86325952.16700314</v>
      </c>
      <c r="T24" s="63">
        <v>200762.15421097097</v>
      </c>
      <c r="U24" s="129">
        <v>6.6577618838072556</v>
      </c>
      <c r="V24" s="129">
        <v>113.86609240055502</v>
      </c>
      <c r="W24" s="64">
        <v>758.09332984248954</v>
      </c>
      <c r="X24" s="28">
        <v>152196449.99214643</v>
      </c>
      <c r="Y24" s="63">
        <v>101233.29101077543</v>
      </c>
      <c r="Z24" s="129">
        <v>6.9590453721847441</v>
      </c>
      <c r="AA24" s="129">
        <v>86.066616485132471</v>
      </c>
      <c r="AB24" s="64">
        <v>598.94148915046048</v>
      </c>
      <c r="AC24" s="28">
        <v>60632818.069595747</v>
      </c>
    </row>
    <row r="25" spans="3:29" x14ac:dyDescent="0.3">
      <c r="C25" s="197"/>
      <c r="D25" s="53" t="s">
        <v>61</v>
      </c>
      <c r="E25" s="63">
        <v>364419.10724141402</v>
      </c>
      <c r="F25" s="129">
        <v>14.99015473337054</v>
      </c>
      <c r="G25" s="129">
        <v>75.087382235382449</v>
      </c>
      <c r="H25" s="64">
        <v>1125.5714782321211</v>
      </c>
      <c r="I25" s="28">
        <v>410179753.23374867</v>
      </c>
      <c r="J25" s="63">
        <v>121647.23403525776</v>
      </c>
      <c r="K25" s="129">
        <v>14.669066389736329</v>
      </c>
      <c r="L25" s="129">
        <v>85.845838324755334</v>
      </c>
      <c r="M25" s="64">
        <v>1259.2783016684064</v>
      </c>
      <c r="N25" s="28">
        <v>153187722.27857852</v>
      </c>
      <c r="O25" s="63">
        <v>75607.253627286394</v>
      </c>
      <c r="P25" s="129">
        <v>15.950452280155575</v>
      </c>
      <c r="Q25" s="129">
        <v>69.57648491950232</v>
      </c>
      <c r="R25" s="64">
        <v>1109.7764025294875</v>
      </c>
      <c r="S25" s="28">
        <v>83907145.93562451</v>
      </c>
      <c r="T25" s="63">
        <v>66323.597815576009</v>
      </c>
      <c r="U25" s="129">
        <v>15.706707263900869</v>
      </c>
      <c r="V25" s="129">
        <v>69.851500266453428</v>
      </c>
      <c r="W25" s="64">
        <v>1097.1370666294781</v>
      </c>
      <c r="X25" s="28">
        <v>72766077.555694282</v>
      </c>
      <c r="Y25" s="63">
        <v>100841.0217632939</v>
      </c>
      <c r="Z25" s="129">
        <v>14.186213125834046</v>
      </c>
      <c r="AA25" s="129">
        <v>70.125931511789233</v>
      </c>
      <c r="AB25" s="64">
        <v>994.82141007388316</v>
      </c>
      <c r="AC25" s="28">
        <v>100318807.46385117</v>
      </c>
    </row>
    <row r="26" spans="3:29" x14ac:dyDescent="0.3">
      <c r="C26" s="197"/>
      <c r="D26" s="53" t="s">
        <v>62</v>
      </c>
      <c r="E26" s="63">
        <v>426947.37299715739</v>
      </c>
      <c r="F26" s="129">
        <v>26.789592698886654</v>
      </c>
      <c r="G26" s="129">
        <v>21.601361579635029</v>
      </c>
      <c r="H26" s="64">
        <v>578.69167845980132</v>
      </c>
      <c r="I26" s="28">
        <v>247070891.89372793</v>
      </c>
      <c r="J26" s="63">
        <v>133066.40014212954</v>
      </c>
      <c r="K26" s="129">
        <v>27.480750692019459</v>
      </c>
      <c r="L26" s="129">
        <v>21.179572556477684</v>
      </c>
      <c r="M26" s="64">
        <v>582.03055318810095</v>
      </c>
      <c r="N26" s="28">
        <v>77448710.485472843</v>
      </c>
      <c r="O26" s="63">
        <v>149067.07323590748</v>
      </c>
      <c r="P26" s="129">
        <v>33.010203009927174</v>
      </c>
      <c r="Q26" s="129">
        <v>16.019826875211447</v>
      </c>
      <c r="R26" s="64">
        <v>528.81773733461716</v>
      </c>
      <c r="S26" s="28">
        <v>78829312.379706234</v>
      </c>
      <c r="T26" s="63">
        <v>74106.540639451123</v>
      </c>
      <c r="U26" s="129">
        <v>17.482543810418303</v>
      </c>
      <c r="V26" s="129">
        <v>39.500652329101385</v>
      </c>
      <c r="W26" s="64">
        <v>690.5718848836176</v>
      </c>
      <c r="X26" s="28">
        <v>51175893.451590151</v>
      </c>
      <c r="Y26" s="63">
        <v>70707.358979668817</v>
      </c>
      <c r="Z26" s="129">
        <v>22.128905509429085</v>
      </c>
      <c r="AA26" s="129">
        <v>25.319595741271094</v>
      </c>
      <c r="AB26" s="64">
        <v>560.29494169553152</v>
      </c>
      <c r="AC26" s="28">
        <v>39616975.576958552</v>
      </c>
    </row>
    <row r="27" spans="3:29" x14ac:dyDescent="0.3">
      <c r="C27" s="197"/>
      <c r="D27" s="53" t="s">
        <v>33</v>
      </c>
      <c r="E27" s="63">
        <v>540078.8172485882</v>
      </c>
      <c r="F27" s="129">
        <v>19.722396516386635</v>
      </c>
      <c r="G27" s="129">
        <v>54.807197666254673</v>
      </c>
      <c r="H27" s="64">
        <v>1080.9292843258518</v>
      </c>
      <c r="I27" s="28">
        <v>583787009.40806901</v>
      </c>
      <c r="J27" s="63">
        <v>180291.72124325886</v>
      </c>
      <c r="K27" s="129">
        <v>20.0682287316572</v>
      </c>
      <c r="L27" s="129">
        <v>60.325954437994504</v>
      </c>
      <c r="M27" s="64">
        <v>1210.6350521172039</v>
      </c>
      <c r="N27" s="28">
        <v>218267477.34363335</v>
      </c>
      <c r="O27" s="63">
        <v>92638.012415740886</v>
      </c>
      <c r="P27" s="129">
        <v>21.499254466824663</v>
      </c>
      <c r="Q27" s="129">
        <v>45.375036137705493</v>
      </c>
      <c r="R27" s="64">
        <v>975.52944836589415</v>
      </c>
      <c r="S27" s="28">
        <v>90371109.14964053</v>
      </c>
      <c r="T27" s="63">
        <v>91738.848350079425</v>
      </c>
      <c r="U27" s="129">
        <v>19.825622659294957</v>
      </c>
      <c r="V27" s="129">
        <v>53.160922461387806</v>
      </c>
      <c r="W27" s="64">
        <v>1053.9483889395133</v>
      </c>
      <c r="X27" s="28">
        <v>96688011.421732515</v>
      </c>
      <c r="Y27" s="63">
        <v>175410.23523950874</v>
      </c>
      <c r="Z27" s="129">
        <v>18.37455543189467</v>
      </c>
      <c r="AA27" s="129">
        <v>55.369438432244678</v>
      </c>
      <c r="AB27" s="64">
        <v>1017.3888157061588</v>
      </c>
      <c r="AC27" s="28">
        <v>178460411.49306267</v>
      </c>
    </row>
    <row r="28" spans="3:29" x14ac:dyDescent="0.3">
      <c r="C28" s="197"/>
      <c r="D28" s="53" t="s">
        <v>41</v>
      </c>
      <c r="E28" s="63">
        <v>184603.60040644827</v>
      </c>
      <c r="F28" s="129">
        <v>13.623205374275479</v>
      </c>
      <c r="G28" s="129">
        <v>78.612176657359512</v>
      </c>
      <c r="H28" s="64">
        <v>1070.9498275220342</v>
      </c>
      <c r="I28" s="28">
        <v>197701194.0152325</v>
      </c>
      <c r="J28" s="63">
        <v>65206.073963046489</v>
      </c>
      <c r="K28" s="129">
        <v>13.820121494518656</v>
      </c>
      <c r="L28" s="129">
        <v>88.391807486822316</v>
      </c>
      <c r="M28" s="64">
        <v>1221.5855185879884</v>
      </c>
      <c r="N28" s="28">
        <v>79654795.677234903</v>
      </c>
      <c r="O28" s="63">
        <v>36683.955411041832</v>
      </c>
      <c r="P28" s="129">
        <v>14.907604321400701</v>
      </c>
      <c r="Q28" s="129">
        <v>72.063475026517239</v>
      </c>
      <c r="R28" s="64">
        <v>1074.2937717204607</v>
      </c>
      <c r="S28" s="28">
        <v>39409344.820153311</v>
      </c>
      <c r="T28" s="63">
        <v>33996.611382365845</v>
      </c>
      <c r="U28" s="129">
        <v>11.583616627248135</v>
      </c>
      <c r="V28" s="129">
        <v>90.069413016137432</v>
      </c>
      <c r="W28" s="64">
        <v>1043.3295502202095</v>
      </c>
      <c r="X28" s="28">
        <v>35469669.262575015</v>
      </c>
      <c r="Y28" s="63">
        <v>48716.959649994256</v>
      </c>
      <c r="Z28" s="129">
        <v>13.815790159379443</v>
      </c>
      <c r="AA28" s="129">
        <v>64.135698359791988</v>
      </c>
      <c r="AB28" s="64">
        <v>886.08535026414233</v>
      </c>
      <c r="AC28" s="28">
        <v>43167384.255269267</v>
      </c>
    </row>
    <row r="29" spans="3:29" x14ac:dyDescent="0.3">
      <c r="C29" s="110"/>
      <c r="D29" s="111" t="s">
        <v>17</v>
      </c>
      <c r="E29" s="37">
        <v>4517961.9999691239</v>
      </c>
      <c r="F29" s="134">
        <v>11.723539311014008</v>
      </c>
      <c r="G29" s="134">
        <v>46.037690982158992</v>
      </c>
      <c r="H29" s="38">
        <v>539.72468001765526</v>
      </c>
      <c r="I29" s="39">
        <v>2438455594.7652497</v>
      </c>
      <c r="J29" s="73">
        <v>1516953.9998942141</v>
      </c>
      <c r="K29" s="134">
        <v>12.60352520182048</v>
      </c>
      <c r="L29" s="134">
        <v>45.115975808244038</v>
      </c>
      <c r="M29" s="38">
        <v>568.62033810392859</v>
      </c>
      <c r="N29" s="39">
        <v>862570896.30795252</v>
      </c>
      <c r="O29" s="73">
        <v>984104.00006816664</v>
      </c>
      <c r="P29" s="134">
        <v>13.571441162870236</v>
      </c>
      <c r="Q29" s="134">
        <v>37.25937049214194</v>
      </c>
      <c r="R29" s="38">
        <v>505.66335439968577</v>
      </c>
      <c r="S29" s="39">
        <v>497625329.75261688</v>
      </c>
      <c r="T29" s="73">
        <v>987424.00000843091</v>
      </c>
      <c r="U29" s="134">
        <v>9.3087213358033249</v>
      </c>
      <c r="V29" s="134">
        <v>59.743705861644656</v>
      </c>
      <c r="W29" s="38">
        <v>556.13750943425055</v>
      </c>
      <c r="X29" s="39">
        <v>549143524.12029457</v>
      </c>
      <c r="Y29" s="73">
        <v>1029479.9999982954</v>
      </c>
      <c r="Z29" s="134">
        <v>10.976583083907991</v>
      </c>
      <c r="AA29" s="134">
        <v>46.823695189475238</v>
      </c>
      <c r="AB29" s="38">
        <v>513.96418054285675</v>
      </c>
      <c r="AC29" s="39">
        <v>529115844.58438486</v>
      </c>
    </row>
  </sheetData>
  <mergeCells count="10">
    <mergeCell ref="O7:S7"/>
    <mergeCell ref="T7:X7"/>
    <mergeCell ref="Y7:AC7"/>
    <mergeCell ref="C23:C28"/>
    <mergeCell ref="C7:C8"/>
    <mergeCell ref="D7:D8"/>
    <mergeCell ref="E7:I7"/>
    <mergeCell ref="J7:N7"/>
    <mergeCell ref="C9:C14"/>
    <mergeCell ref="C16:C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C4:AC26"/>
  <sheetViews>
    <sheetView workbookViewId="0">
      <selection activeCell="D13" sqref="D13"/>
    </sheetView>
  </sheetViews>
  <sheetFormatPr baseColWidth="10" defaultColWidth="11.44140625" defaultRowHeight="14.4" x14ac:dyDescent="0.3"/>
  <cols>
    <col min="1" max="2" width="11.44140625" style="21"/>
    <col min="3" max="3" width="17.109375" style="21" customWidth="1"/>
    <col min="4" max="4" width="24.5546875" style="21" customWidth="1"/>
    <col min="5" max="5" width="11.44140625" style="21"/>
    <col min="6" max="6" width="13.33203125" style="21" customWidth="1"/>
    <col min="7" max="8" width="11.44140625" style="21"/>
    <col min="9" max="9" width="14.5546875" style="21" customWidth="1"/>
    <col min="10" max="10" width="11.44140625" style="21"/>
    <col min="11" max="11" width="13" style="21" customWidth="1"/>
    <col min="12" max="13" width="11.44140625" style="21"/>
    <col min="14" max="14" width="12.88671875" style="21" customWidth="1"/>
    <col min="15" max="15" width="11.44140625" style="21"/>
    <col min="16" max="16" width="13" style="21" customWidth="1"/>
    <col min="17" max="20" width="11.44140625" style="21"/>
    <col min="21" max="21" width="13" style="21" customWidth="1"/>
    <col min="22" max="25" width="11.44140625" style="21"/>
    <col min="26" max="26" width="13" style="21" customWidth="1"/>
    <col min="27" max="28" width="11.44140625" style="21"/>
    <col min="29" max="29" width="12.88671875" style="21" customWidth="1"/>
    <col min="30" max="16384" width="11.44140625" style="21"/>
  </cols>
  <sheetData>
    <row r="4" spans="3:29" x14ac:dyDescent="0.3">
      <c r="C4" s="65" t="s">
        <v>64</v>
      </c>
      <c r="D4" s="54"/>
      <c r="E4" s="54"/>
      <c r="F4" s="54"/>
      <c r="G4" s="54"/>
      <c r="H4" s="54"/>
      <c r="I4" s="54"/>
      <c r="J4" s="54"/>
      <c r="K4" s="12"/>
      <c r="L4" s="12"/>
      <c r="M4" s="12"/>
      <c r="N4" s="12"/>
      <c r="O4" s="54"/>
      <c r="P4" s="12"/>
      <c r="Q4" s="12"/>
      <c r="R4" s="12"/>
      <c r="S4" s="12"/>
      <c r="T4" s="54"/>
      <c r="U4" s="12"/>
      <c r="V4" s="12"/>
      <c r="W4" s="12"/>
      <c r="X4" s="12"/>
      <c r="Y4" s="54"/>
      <c r="Z4" s="12"/>
      <c r="AA4" s="12"/>
      <c r="AB4" s="12"/>
      <c r="AC4" s="12"/>
    </row>
    <row r="5" spans="3:29" x14ac:dyDescent="0.3">
      <c r="C5" s="50" t="s">
        <v>162</v>
      </c>
      <c r="D5" s="35"/>
      <c r="E5" s="12"/>
      <c r="F5" s="12"/>
      <c r="G5" s="12"/>
      <c r="H5" s="36"/>
      <c r="I5" s="12"/>
      <c r="J5" s="12"/>
      <c r="K5" s="9"/>
      <c r="L5" s="9"/>
      <c r="M5" s="9"/>
      <c r="N5" s="12"/>
      <c r="O5" s="12"/>
      <c r="P5" s="9"/>
      <c r="Q5" s="9"/>
      <c r="R5" s="9"/>
      <c r="S5" s="12"/>
      <c r="T5" s="12"/>
      <c r="U5" s="9"/>
      <c r="V5" s="9"/>
      <c r="W5" s="9"/>
      <c r="X5" s="12"/>
      <c r="Y5" s="12"/>
      <c r="Z5" s="9"/>
      <c r="AA5" s="9"/>
      <c r="AB5" s="9"/>
      <c r="AC5" s="12"/>
    </row>
    <row r="6" spans="3:29" x14ac:dyDescent="0.3">
      <c r="C6" s="10"/>
      <c r="D6" s="35"/>
      <c r="E6" s="12"/>
      <c r="F6" s="12"/>
      <c r="G6" s="12"/>
      <c r="H6" s="36"/>
      <c r="I6" s="12"/>
      <c r="J6" s="12"/>
      <c r="K6" s="9"/>
      <c r="L6" s="9"/>
      <c r="M6" s="9"/>
      <c r="N6" s="12"/>
      <c r="O6" s="12"/>
      <c r="P6" s="9"/>
      <c r="Q6" s="9"/>
      <c r="R6" s="9"/>
      <c r="S6" s="12"/>
      <c r="T6" s="12"/>
      <c r="U6" s="9"/>
      <c r="V6" s="9"/>
      <c r="W6" s="9"/>
      <c r="X6" s="12"/>
      <c r="Y6" s="12"/>
      <c r="Z6" s="9"/>
      <c r="AA6" s="9"/>
      <c r="AB6" s="9"/>
      <c r="AC6" s="12"/>
    </row>
    <row r="7" spans="3:29" ht="15" customHeight="1" x14ac:dyDescent="0.3">
      <c r="C7" s="203" t="s">
        <v>57</v>
      </c>
      <c r="D7" s="195" t="s">
        <v>65</v>
      </c>
      <c r="E7" s="189" t="s">
        <v>163</v>
      </c>
      <c r="F7" s="190"/>
      <c r="G7" s="190"/>
      <c r="H7" s="190"/>
      <c r="I7" s="191"/>
      <c r="J7" s="189" t="s">
        <v>164</v>
      </c>
      <c r="K7" s="190"/>
      <c r="L7" s="190"/>
      <c r="M7" s="190"/>
      <c r="N7" s="191"/>
      <c r="O7" s="189" t="s">
        <v>165</v>
      </c>
      <c r="P7" s="190"/>
      <c r="Q7" s="190"/>
      <c r="R7" s="190"/>
      <c r="S7" s="191"/>
      <c r="T7" s="189" t="s">
        <v>166</v>
      </c>
      <c r="U7" s="190"/>
      <c r="V7" s="190"/>
      <c r="W7" s="190"/>
      <c r="X7" s="191"/>
      <c r="Y7" s="189" t="s">
        <v>167</v>
      </c>
      <c r="Z7" s="190"/>
      <c r="AA7" s="190"/>
      <c r="AB7" s="190"/>
      <c r="AC7" s="191"/>
    </row>
    <row r="8" spans="3:29" ht="69" x14ac:dyDescent="0.3">
      <c r="C8" s="194"/>
      <c r="D8" s="196"/>
      <c r="E8" s="68" t="s">
        <v>12</v>
      </c>
      <c r="F8" s="68" t="s">
        <v>20</v>
      </c>
      <c r="G8" s="68" t="s">
        <v>43</v>
      </c>
      <c r="H8" s="68" t="s">
        <v>22</v>
      </c>
      <c r="I8" s="68" t="s">
        <v>13</v>
      </c>
      <c r="J8" s="123" t="s">
        <v>12</v>
      </c>
      <c r="K8" s="124" t="s">
        <v>20</v>
      </c>
      <c r="L8" s="124" t="s">
        <v>43</v>
      </c>
      <c r="M8" s="124" t="s">
        <v>22</v>
      </c>
      <c r="N8" s="125" t="s">
        <v>13</v>
      </c>
      <c r="O8" s="123" t="s">
        <v>12</v>
      </c>
      <c r="P8" s="124" t="s">
        <v>20</v>
      </c>
      <c r="Q8" s="124" t="s">
        <v>43</v>
      </c>
      <c r="R8" s="124" t="s">
        <v>22</v>
      </c>
      <c r="S8" s="125" t="s">
        <v>13</v>
      </c>
      <c r="T8" s="123" t="s">
        <v>12</v>
      </c>
      <c r="U8" s="124" t="s">
        <v>20</v>
      </c>
      <c r="V8" s="124" t="s">
        <v>43</v>
      </c>
      <c r="W8" s="124" t="s">
        <v>22</v>
      </c>
      <c r="X8" s="125" t="s">
        <v>13</v>
      </c>
      <c r="Y8" s="123" t="s">
        <v>12</v>
      </c>
      <c r="Z8" s="124" t="s">
        <v>20</v>
      </c>
      <c r="AA8" s="124" t="s">
        <v>43</v>
      </c>
      <c r="AB8" s="124" t="s">
        <v>22</v>
      </c>
      <c r="AC8" s="125" t="s">
        <v>13</v>
      </c>
    </row>
    <row r="9" spans="3:29" x14ac:dyDescent="0.3">
      <c r="C9" s="200" t="s">
        <v>59</v>
      </c>
      <c r="D9" s="43" t="s">
        <v>46</v>
      </c>
      <c r="E9" s="66">
        <v>1695844.6594410818</v>
      </c>
      <c r="F9" s="67">
        <v>15.351452711270362</v>
      </c>
      <c r="G9" s="67">
        <v>54.381521270210897</v>
      </c>
      <c r="H9" s="67">
        <v>834.83535214658616</v>
      </c>
      <c r="I9" s="66">
        <v>1415751073.4504051</v>
      </c>
      <c r="J9" s="66">
        <v>483808.58371786249</v>
      </c>
      <c r="K9" s="67">
        <v>17.838814971500177</v>
      </c>
      <c r="L9" s="67">
        <v>55.134501469765723</v>
      </c>
      <c r="M9" s="67">
        <v>983.53417026505554</v>
      </c>
      <c r="N9" s="66">
        <v>475842273.9540593</v>
      </c>
      <c r="O9" s="66">
        <v>387665.75846169022</v>
      </c>
      <c r="P9" s="67">
        <v>15.440911376032217</v>
      </c>
      <c r="Q9" s="67">
        <v>47.398171394821439</v>
      </c>
      <c r="R9" s="67">
        <v>731.87096389342366</v>
      </c>
      <c r="S9" s="66">
        <v>283721312.31383288</v>
      </c>
      <c r="T9" s="66">
        <v>444048.11216122075</v>
      </c>
      <c r="U9" s="67">
        <v>12.567047524183913</v>
      </c>
      <c r="V9" s="67">
        <v>62.388435661956635</v>
      </c>
      <c r="W9" s="67">
        <v>784.03843592330031</v>
      </c>
      <c r="X9" s="66">
        <v>348150787.33357769</v>
      </c>
      <c r="Y9" s="66">
        <v>380322.20510030794</v>
      </c>
      <c r="Z9" s="67">
        <v>15.347042223003211</v>
      </c>
      <c r="AA9" s="67">
        <v>52.774738682983852</v>
      </c>
      <c r="AB9" s="67">
        <v>809.93614287571529</v>
      </c>
      <c r="AC9" s="66">
        <v>308036699.84893018</v>
      </c>
    </row>
    <row r="10" spans="3:29" x14ac:dyDescent="0.3">
      <c r="C10" s="204"/>
      <c r="D10" s="23" t="s">
        <v>47</v>
      </c>
      <c r="E10" s="63">
        <v>1042614.6139757312</v>
      </c>
      <c r="F10" s="64">
        <v>10.169767157826408</v>
      </c>
      <c r="G10" s="64">
        <v>93.200788721207275</v>
      </c>
      <c r="H10" s="64">
        <v>947.83032022044983</v>
      </c>
      <c r="I10" s="63">
        <v>988221743.43114018</v>
      </c>
      <c r="J10" s="63">
        <v>300040.58610976755</v>
      </c>
      <c r="K10" s="64">
        <v>11.934160606012222</v>
      </c>
      <c r="L10" s="64">
        <v>94.737356998709402</v>
      </c>
      <c r="M10" s="64">
        <v>1130.6108338117135</v>
      </c>
      <c r="N10" s="63">
        <v>339229137.23892027</v>
      </c>
      <c r="O10" s="63">
        <v>236151.05077537443</v>
      </c>
      <c r="P10" s="64">
        <v>9.9054391896487672</v>
      </c>
      <c r="Q10" s="64">
        <v>80.74523490366262</v>
      </c>
      <c r="R10" s="64">
        <v>799.81701419213391</v>
      </c>
      <c r="S10" s="63">
        <v>188877628.32949522</v>
      </c>
      <c r="T10" s="63">
        <v>289036.64616954711</v>
      </c>
      <c r="U10" s="64">
        <v>8.1523351700755473</v>
      </c>
      <c r="V10" s="64">
        <v>104.60423626551841</v>
      </c>
      <c r="W10" s="64">
        <v>852.76879424627725</v>
      </c>
      <c r="X10" s="63">
        <v>246481432.24699277</v>
      </c>
      <c r="Y10" s="63">
        <v>217386.33092104041</v>
      </c>
      <c r="Z10" s="64">
        <v>10.704039290923083</v>
      </c>
      <c r="AA10" s="64">
        <v>91.809901471994252</v>
      </c>
      <c r="AB10" s="64">
        <v>982.73679265200371</v>
      </c>
      <c r="AC10" s="63">
        <v>213633545.61573029</v>
      </c>
    </row>
    <row r="11" spans="3:29" x14ac:dyDescent="0.3">
      <c r="C11" s="204"/>
      <c r="D11" s="23" t="s">
        <v>66</v>
      </c>
      <c r="E11" s="63">
        <v>533639.33061590395</v>
      </c>
      <c r="F11" s="64">
        <v>22.977567229655886</v>
      </c>
      <c r="G11" s="64">
        <v>26.736402697569112</v>
      </c>
      <c r="H11" s="64">
        <v>614.33749046254866</v>
      </c>
      <c r="I11" s="63">
        <v>327834647.18268847</v>
      </c>
      <c r="J11" s="63">
        <v>155641.80897228021</v>
      </c>
      <c r="K11" s="64">
        <v>28.413614503817268</v>
      </c>
      <c r="L11" s="64">
        <v>25.636358698682855</v>
      </c>
      <c r="M11" s="64">
        <v>728.4216133459571</v>
      </c>
      <c r="N11" s="63">
        <v>113372857.59567158</v>
      </c>
      <c r="O11" s="63">
        <v>122554.45689879115</v>
      </c>
      <c r="P11" s="64">
        <v>25.389638687996211</v>
      </c>
      <c r="Q11" s="64">
        <v>23.494287867697629</v>
      </c>
      <c r="R11" s="64">
        <v>596.51148019261552</v>
      </c>
      <c r="S11" s="63">
        <v>73105140.488899946</v>
      </c>
      <c r="T11" s="63">
        <v>128015.02715191571</v>
      </c>
      <c r="U11" s="64">
        <v>18.295249369136332</v>
      </c>
      <c r="V11" s="64">
        <v>31.771156363335706</v>
      </c>
      <c r="W11" s="64">
        <v>581.26122841304846</v>
      </c>
      <c r="X11" s="63">
        <v>74410171.93765232</v>
      </c>
      <c r="Y11" s="63">
        <v>127428.03759291657</v>
      </c>
      <c r="Z11" s="64">
        <v>18.721994428077291</v>
      </c>
      <c r="AA11" s="64">
        <v>28.061483193699431</v>
      </c>
      <c r="AB11" s="64">
        <v>525.36693199602496</v>
      </c>
      <c r="AC11" s="63">
        <v>66946477.160464749</v>
      </c>
    </row>
    <row r="12" spans="3:29" x14ac:dyDescent="0.3">
      <c r="C12" s="204"/>
      <c r="D12" s="23" t="s">
        <v>67</v>
      </c>
      <c r="E12" s="63">
        <v>119590.71484944843</v>
      </c>
      <c r="F12" s="64">
        <v>26.497020642142132</v>
      </c>
      <c r="G12" s="64">
        <v>31.461359847951666</v>
      </c>
      <c r="H12" s="64">
        <v>833.63230132103433</v>
      </c>
      <c r="I12" s="63">
        <v>99694682.836573392</v>
      </c>
      <c r="J12" s="63">
        <v>28126.188635814946</v>
      </c>
      <c r="K12" s="64">
        <v>22.309915890855528</v>
      </c>
      <c r="L12" s="64">
        <v>37.036720281515315</v>
      </c>
      <c r="M12" s="64">
        <v>826.28611435374967</v>
      </c>
      <c r="N12" s="63">
        <v>23240279.119468119</v>
      </c>
      <c r="O12" s="63">
        <v>28960.250787524441</v>
      </c>
      <c r="P12" s="64">
        <v>18.477718669092493</v>
      </c>
      <c r="Q12" s="64">
        <v>40.623727808628573</v>
      </c>
      <c r="R12" s="64">
        <v>750.6338137376282</v>
      </c>
      <c r="S12" s="63">
        <v>21738543.495437618</v>
      </c>
      <c r="T12" s="63">
        <v>26996.438839757746</v>
      </c>
      <c r="U12" s="64">
        <v>32.670356006569818</v>
      </c>
      <c r="V12" s="64">
        <v>30.906689666334611</v>
      </c>
      <c r="W12" s="64">
        <v>1009.7325543837237</v>
      </c>
      <c r="X12" s="63">
        <v>27259183.148932543</v>
      </c>
      <c r="Y12" s="63">
        <v>35507.836586351223</v>
      </c>
      <c r="Z12" s="64">
        <v>31.660675806095576</v>
      </c>
      <c r="AA12" s="64">
        <v>24.423257175828169</v>
      </c>
      <c r="AB12" s="64">
        <v>773.25682757279333</v>
      </c>
      <c r="AC12" s="63">
        <v>27456677.072735123</v>
      </c>
    </row>
    <row r="13" spans="3:29" x14ac:dyDescent="0.3">
      <c r="C13" s="204"/>
      <c r="D13" s="43" t="s">
        <v>53</v>
      </c>
      <c r="E13" s="66">
        <v>383044.34055891965</v>
      </c>
      <c r="F13" s="67">
        <v>9.991519724288743</v>
      </c>
      <c r="G13" s="67">
        <v>110.34714103801518</v>
      </c>
      <c r="H13" s="67">
        <v>1102.5356362002033</v>
      </c>
      <c r="I13" s="66">
        <v>422320035.71101582</v>
      </c>
      <c r="J13" s="66">
        <v>81080.416282137259</v>
      </c>
      <c r="K13" s="67">
        <v>11.616879429699042</v>
      </c>
      <c r="L13" s="67">
        <v>103.64224479253853</v>
      </c>
      <c r="M13" s="67">
        <v>1203.999461578273</v>
      </c>
      <c r="N13" s="66">
        <v>97620777.548235565</v>
      </c>
      <c r="O13" s="66">
        <v>99110.241538310453</v>
      </c>
      <c r="P13" s="67">
        <v>10.385482470090659</v>
      </c>
      <c r="Q13" s="67">
        <v>109.31137913006751</v>
      </c>
      <c r="R13" s="67">
        <v>1135.2514117367496</v>
      </c>
      <c r="S13" s="66">
        <v>112515041.62393728</v>
      </c>
      <c r="T13" s="66">
        <v>92065.887838780298</v>
      </c>
      <c r="U13" s="67">
        <v>8.3275181105427407</v>
      </c>
      <c r="V13" s="67">
        <v>134.57953385789705</v>
      </c>
      <c r="W13" s="67">
        <v>1120.7135055100389</v>
      </c>
      <c r="X13" s="66">
        <v>103179483.89769326</v>
      </c>
      <c r="Y13" s="66">
        <v>110787.79489969167</v>
      </c>
      <c r="Z13" s="67">
        <v>9.8323614117898472</v>
      </c>
      <c r="AA13" s="67">
        <v>100.06808804761586</v>
      </c>
      <c r="AB13" s="67">
        <v>983.90560747096583</v>
      </c>
      <c r="AC13" s="66">
        <v>109004732.64114991</v>
      </c>
    </row>
    <row r="14" spans="3:29" x14ac:dyDescent="0.3">
      <c r="C14" s="55"/>
      <c r="D14" s="56" t="s">
        <v>17</v>
      </c>
      <c r="E14" s="37">
        <v>2078889.0000000012</v>
      </c>
      <c r="F14" s="38">
        <v>14.363861744923238</v>
      </c>
      <c r="G14" s="38">
        <v>61.554497639304962</v>
      </c>
      <c r="H14" s="38">
        <v>884.16029386918228</v>
      </c>
      <c r="I14" s="39">
        <v>1838071109.1614122</v>
      </c>
      <c r="J14" s="37">
        <v>564889.00000000012</v>
      </c>
      <c r="K14" s="38">
        <v>16.945759656544716</v>
      </c>
      <c r="L14" s="38">
        <v>59.907511666598694</v>
      </c>
      <c r="M14" s="38">
        <v>1015.1782943238304</v>
      </c>
      <c r="N14" s="39">
        <v>573463051.50229621</v>
      </c>
      <c r="O14" s="37">
        <v>486776.00000000023</v>
      </c>
      <c r="P14" s="38">
        <v>14.411598550528003</v>
      </c>
      <c r="Q14" s="38">
        <v>56.482382194312549</v>
      </c>
      <c r="R14" s="38">
        <v>814.00141736192415</v>
      </c>
      <c r="S14" s="39">
        <v>396236353.93777072</v>
      </c>
      <c r="T14" s="37">
        <v>536114.00000000093</v>
      </c>
      <c r="U14" s="38">
        <v>11.839000803737353</v>
      </c>
      <c r="V14" s="38">
        <v>71.10862232515808</v>
      </c>
      <c r="W14" s="38">
        <v>841.85503686020206</v>
      </c>
      <c r="X14" s="39">
        <v>451330271.23127025</v>
      </c>
      <c r="Y14" s="37">
        <v>491109.99999999959</v>
      </c>
      <c r="Z14" s="38">
        <v>14.103004580418128</v>
      </c>
      <c r="AA14" s="38">
        <v>60.212793933783502</v>
      </c>
      <c r="AB14" s="38">
        <v>849.18130864792067</v>
      </c>
      <c r="AC14" s="39">
        <v>417041432.49008012</v>
      </c>
    </row>
    <row r="15" spans="3:29" ht="15" customHeight="1" x14ac:dyDescent="0.3">
      <c r="C15" s="200" t="s">
        <v>63</v>
      </c>
      <c r="D15" s="43" t="s">
        <v>46</v>
      </c>
      <c r="E15" s="66">
        <v>2334567.0666854926</v>
      </c>
      <c r="F15" s="67">
        <v>9.6156370740238746</v>
      </c>
      <c r="G15" s="67">
        <v>25.412749646523125</v>
      </c>
      <c r="H15" s="67">
        <v>244.35977765399457</v>
      </c>
      <c r="I15" s="66">
        <v>570474289.33360577</v>
      </c>
      <c r="J15" s="66">
        <v>928161.02231543651</v>
      </c>
      <c r="K15" s="67">
        <v>10.103586361239318</v>
      </c>
      <c r="L15" s="67">
        <v>30.089755366661358</v>
      </c>
      <c r="M15" s="67">
        <v>304.01444193562713</v>
      </c>
      <c r="N15" s="66">
        <v>282174355.22562909</v>
      </c>
      <c r="O15" s="66">
        <v>470330.58452541544</v>
      </c>
      <c r="P15" s="67">
        <v>13.113148284708945</v>
      </c>
      <c r="Q15" s="67">
        <v>15.31885407481156</v>
      </c>
      <c r="R15" s="67">
        <v>200.87840503482215</v>
      </c>
      <c r="S15" s="66">
        <v>94479257.658561006</v>
      </c>
      <c r="T15" s="66">
        <v>420771.80507283623</v>
      </c>
      <c r="U15" s="67">
        <v>6.389264235581102</v>
      </c>
      <c r="V15" s="67">
        <v>32.471440958212504</v>
      </c>
      <c r="W15" s="67">
        <v>207.46861639209061</v>
      </c>
      <c r="X15" s="66">
        <v>87296944.215263829</v>
      </c>
      <c r="Y15" s="66">
        <v>515303.65477180819</v>
      </c>
      <c r="Z15" s="67">
        <v>8.1789787630634638</v>
      </c>
      <c r="AA15" s="67">
        <v>25.274587192571026</v>
      </c>
      <c r="AB15" s="67">
        <v>206.72031189323425</v>
      </c>
      <c r="AC15" s="66">
        <v>106523732.23415165</v>
      </c>
    </row>
    <row r="16" spans="3:29" x14ac:dyDescent="0.3">
      <c r="C16" s="204"/>
      <c r="D16" s="23" t="s">
        <v>47</v>
      </c>
      <c r="E16" s="63">
        <v>1508116.2627639307</v>
      </c>
      <c r="F16" s="64">
        <v>8.7853442822609651</v>
      </c>
      <c r="G16" s="64">
        <v>34.63531042159174</v>
      </c>
      <c r="H16" s="64">
        <v>304.28312637666454</v>
      </c>
      <c r="I16" s="63">
        <v>458894331.37330014</v>
      </c>
      <c r="J16" s="63">
        <v>711546.62780459807</v>
      </c>
      <c r="K16" s="64">
        <v>8.9063391779701266</v>
      </c>
      <c r="L16" s="64">
        <v>38.450420729537292</v>
      </c>
      <c r="M16" s="64">
        <v>342.45248855291248</v>
      </c>
      <c r="N16" s="63">
        <v>243670913.41311762</v>
      </c>
      <c r="O16" s="63">
        <v>266221.28301014559</v>
      </c>
      <c r="P16" s="64">
        <v>12.454648090349343</v>
      </c>
      <c r="Q16" s="64">
        <v>20.426109623418924</v>
      </c>
      <c r="R16" s="64">
        <v>254.40000721458088</v>
      </c>
      <c r="S16" s="63">
        <v>67726696.318456069</v>
      </c>
      <c r="T16" s="63">
        <v>236732.57923509163</v>
      </c>
      <c r="U16" s="64">
        <v>5.7272405285851686</v>
      </c>
      <c r="V16" s="64">
        <v>45.769404012898093</v>
      </c>
      <c r="W16" s="64">
        <v>262.13238563185865</v>
      </c>
      <c r="X16" s="63">
        <v>62055275.751677625</v>
      </c>
      <c r="Y16" s="63">
        <v>293615.77271409542</v>
      </c>
      <c r="Z16" s="64">
        <v>7.6308167674172331</v>
      </c>
      <c r="AA16" s="64">
        <v>38.134511029242077</v>
      </c>
      <c r="AB16" s="64">
        <v>290.99746617919777</v>
      </c>
      <c r="AC16" s="63">
        <v>85441445.890049011</v>
      </c>
    </row>
    <row r="17" spans="3:29" x14ac:dyDescent="0.3">
      <c r="C17" s="204"/>
      <c r="D17" s="23" t="s">
        <v>66</v>
      </c>
      <c r="E17" s="63">
        <v>591569.50584037823</v>
      </c>
      <c r="F17" s="64">
        <v>13.403037496302037</v>
      </c>
      <c r="G17" s="64">
        <v>10.85908155776281</v>
      </c>
      <c r="H17" s="64">
        <v>145.54467729409666</v>
      </c>
      <c r="I17" s="63">
        <v>86099792.824566051</v>
      </c>
      <c r="J17" s="63">
        <v>165714.89716084782</v>
      </c>
      <c r="K17" s="64">
        <v>16.401704711714295</v>
      </c>
      <c r="L17" s="64">
        <v>11.451302461306863</v>
      </c>
      <c r="M17" s="64">
        <v>187.82088153488229</v>
      </c>
      <c r="N17" s="63">
        <v>31124718.068212781</v>
      </c>
      <c r="O17" s="63">
        <v>154538.58345844346</v>
      </c>
      <c r="P17" s="64">
        <v>15.739515811428813</v>
      </c>
      <c r="Q17" s="64">
        <v>8.2494681844938249</v>
      </c>
      <c r="R17" s="64">
        <v>129.84263492571947</v>
      </c>
      <c r="S17" s="63">
        <v>20065696.873932503</v>
      </c>
      <c r="T17" s="63">
        <v>116227.3030345038</v>
      </c>
      <c r="U17" s="64">
        <v>9.3339965543460259</v>
      </c>
      <c r="V17" s="64">
        <v>17.34768833433214</v>
      </c>
      <c r="W17" s="64">
        <v>161.92326313852482</v>
      </c>
      <c r="X17" s="63">
        <v>18819904.173137028</v>
      </c>
      <c r="Y17" s="63">
        <v>155088.7221865826</v>
      </c>
      <c r="Z17" s="64">
        <v>10.920160480661103</v>
      </c>
      <c r="AA17" s="64">
        <v>9.5001967571114623</v>
      </c>
      <c r="AB17" s="64">
        <v>103.74367318551336</v>
      </c>
      <c r="AC17" s="63">
        <v>16089473.709283693</v>
      </c>
    </row>
    <row r="18" spans="3:29" x14ac:dyDescent="0.3">
      <c r="C18" s="204"/>
      <c r="D18" s="23" t="s">
        <v>67</v>
      </c>
      <c r="E18" s="63">
        <v>234881.29808118759</v>
      </c>
      <c r="F18" s="64">
        <v>5.4078412972317658</v>
      </c>
      <c r="G18" s="64">
        <v>20.059950727868124</v>
      </c>
      <c r="H18" s="64">
        <v>108.48102996659942</v>
      </c>
      <c r="I18" s="63">
        <v>25480165.135739166</v>
      </c>
      <c r="J18" s="63">
        <v>50899.497349991245</v>
      </c>
      <c r="K18" s="64">
        <v>6.3354776600225753</v>
      </c>
      <c r="L18" s="64">
        <v>22.881705593614686</v>
      </c>
      <c r="M18" s="64">
        <v>144.96653461155935</v>
      </c>
      <c r="N18" s="63">
        <v>7378723.7442984795</v>
      </c>
      <c r="O18" s="63">
        <v>49570.718056826052</v>
      </c>
      <c r="P18" s="64">
        <v>8.4618468782742013</v>
      </c>
      <c r="Q18" s="64">
        <v>15.941608836398776</v>
      </c>
      <c r="R18" s="64">
        <v>134.89545296694942</v>
      </c>
      <c r="S18" s="63">
        <v>6686864.4661724893</v>
      </c>
      <c r="T18" s="63">
        <v>67811.922803240566</v>
      </c>
      <c r="U18" s="64">
        <v>3.6532303903972081</v>
      </c>
      <c r="V18" s="64">
        <v>25.922163175366894</v>
      </c>
      <c r="W18" s="64">
        <v>94.699634297085709</v>
      </c>
      <c r="X18" s="63">
        <v>6421764.2904490959</v>
      </c>
      <c r="Y18" s="63">
        <v>66599.15987112993</v>
      </c>
      <c r="Z18" s="64">
        <v>4.2123016690812589</v>
      </c>
      <c r="AA18" s="64">
        <v>17.797420094086345</v>
      </c>
      <c r="AB18" s="64">
        <v>74.96810236766035</v>
      </c>
      <c r="AC18" s="63">
        <v>4992812.6348190457</v>
      </c>
    </row>
    <row r="19" spans="3:29" x14ac:dyDescent="0.3">
      <c r="C19" s="204"/>
      <c r="D19" s="43" t="s">
        <v>53</v>
      </c>
      <c r="E19" s="66">
        <v>104505.93328360538</v>
      </c>
      <c r="F19" s="67">
        <v>6.2894160589279631</v>
      </c>
      <c r="G19" s="67">
        <v>45.50592949413339</v>
      </c>
      <c r="H19" s="67">
        <v>286.20572373684666</v>
      </c>
      <c r="I19" s="66">
        <v>29910196.270228837</v>
      </c>
      <c r="J19" s="66">
        <v>23903.977578773556</v>
      </c>
      <c r="K19" s="67">
        <v>7.0590634712134763</v>
      </c>
      <c r="L19" s="67">
        <v>41.089854893778316</v>
      </c>
      <c r="M19" s="67">
        <v>290.05589371813289</v>
      </c>
      <c r="N19" s="66">
        <v>6933489.5800293777</v>
      </c>
      <c r="O19" s="66">
        <v>26997.415542750306</v>
      </c>
      <c r="P19" s="67">
        <v>6.4070777830186509</v>
      </c>
      <c r="Q19" s="67">
        <v>39.946445895692136</v>
      </c>
      <c r="R19" s="67">
        <v>255.93998600884581</v>
      </c>
      <c r="S19" s="66">
        <v>6909718.1562864911</v>
      </c>
      <c r="T19" s="66">
        <v>30538.194935594394</v>
      </c>
      <c r="U19" s="67">
        <v>5.1142031906114287</v>
      </c>
      <c r="V19" s="67">
        <v>67.3351734460161</v>
      </c>
      <c r="W19" s="67">
        <v>344.36575887798961</v>
      </c>
      <c r="X19" s="66">
        <v>10516308.673759945</v>
      </c>
      <c r="Y19" s="66">
        <v>23066.345226487156</v>
      </c>
      <c r="Z19" s="67">
        <v>6.9100034375233861</v>
      </c>
      <c r="AA19" s="67">
        <v>34.824839911810543</v>
      </c>
      <c r="AB19" s="67">
        <v>240.63976350181238</v>
      </c>
      <c r="AC19" s="66">
        <v>5550679.8601530287</v>
      </c>
    </row>
    <row r="20" spans="3:29" x14ac:dyDescent="0.3">
      <c r="C20" s="55"/>
      <c r="D20" s="56" t="s">
        <v>17</v>
      </c>
      <c r="E20" s="37">
        <v>2439072.9999690992</v>
      </c>
      <c r="F20" s="38">
        <v>9.4731198834787129</v>
      </c>
      <c r="G20" s="38">
        <v>25.984336343722596</v>
      </c>
      <c r="H20" s="38">
        <v>246.15273327671639</v>
      </c>
      <c r="I20" s="39">
        <v>600384485.60383391</v>
      </c>
      <c r="J20" s="57">
        <v>952064.9998942106</v>
      </c>
      <c r="K20" s="58">
        <v>10.02714598488966</v>
      </c>
      <c r="L20" s="58">
        <v>30.284188348493799</v>
      </c>
      <c r="M20" s="58">
        <v>303.66397760424178</v>
      </c>
      <c r="N20" s="57">
        <v>289107844.80565864</v>
      </c>
      <c r="O20" s="57">
        <v>497328.00006816519</v>
      </c>
      <c r="P20" s="58">
        <v>12.749109718675481</v>
      </c>
      <c r="Q20" s="58">
        <v>15.990718064876448</v>
      </c>
      <c r="R20" s="58">
        <v>203.8674190895162</v>
      </c>
      <c r="S20" s="57">
        <v>101388975.81484759</v>
      </c>
      <c r="T20" s="57">
        <v>451310.00000843045</v>
      </c>
      <c r="U20" s="58">
        <v>6.3029863717062948</v>
      </c>
      <c r="V20" s="58">
        <v>34.385581834551878</v>
      </c>
      <c r="W20" s="58">
        <v>216.73185368637223</v>
      </c>
      <c r="X20" s="57">
        <v>97813252.889023513</v>
      </c>
      <c r="Y20" s="57">
        <v>538369.9999982951</v>
      </c>
      <c r="Z20" s="58">
        <v>8.1246097920158675</v>
      </c>
      <c r="AA20" s="58">
        <v>25.622594651109807</v>
      </c>
      <c r="AB20" s="58">
        <v>208.17358339926014</v>
      </c>
      <c r="AC20" s="57">
        <v>112074412.09430467</v>
      </c>
    </row>
    <row r="21" spans="3:29" x14ac:dyDescent="0.3">
      <c r="C21" s="201" t="s">
        <v>42</v>
      </c>
      <c r="D21" s="43" t="s">
        <v>46</v>
      </c>
      <c r="E21" s="66">
        <v>4030411.7261265796</v>
      </c>
      <c r="F21" s="67">
        <v>12.029051131180569</v>
      </c>
      <c r="G21" s="67">
        <v>40.968280715124649</v>
      </c>
      <c r="H21" s="67">
        <v>492.80954347879072</v>
      </c>
      <c r="I21" s="66">
        <v>1986225362.7840099</v>
      </c>
      <c r="J21" s="66">
        <v>1411969.6060333012</v>
      </c>
      <c r="K21" s="67">
        <v>12.754047095431572</v>
      </c>
      <c r="L21" s="67">
        <v>42.092562811710494</v>
      </c>
      <c r="M21" s="67">
        <v>536.85052846796873</v>
      </c>
      <c r="N21" s="66">
        <v>758016629.17968714</v>
      </c>
      <c r="O21" s="66">
        <v>857996.34298710572</v>
      </c>
      <c r="P21" s="67">
        <v>14.164894077908123</v>
      </c>
      <c r="Q21" s="67">
        <v>31.11884080824716</v>
      </c>
      <c r="R21" s="67">
        <v>440.79508387610554</v>
      </c>
      <c r="S21" s="66">
        <v>378200569.97239369</v>
      </c>
      <c r="T21" s="66">
        <v>864819.91723405605</v>
      </c>
      <c r="U21" s="67">
        <v>9.5612922520250976</v>
      </c>
      <c r="V21" s="67">
        <v>52.661564381993145</v>
      </c>
      <c r="W21" s="67">
        <v>503.51260750507248</v>
      </c>
      <c r="X21" s="66">
        <v>435447731.54884154</v>
      </c>
      <c r="Y21" s="66">
        <v>895625.85987211613</v>
      </c>
      <c r="Z21" s="67">
        <v>11.222854362828411</v>
      </c>
      <c r="AA21" s="67">
        <v>41.243726324975128</v>
      </c>
      <c r="AB21" s="67">
        <v>462.87233392554782</v>
      </c>
      <c r="AC21" s="66">
        <v>414560432.08308202</v>
      </c>
    </row>
    <row r="22" spans="3:29" x14ac:dyDescent="0.3">
      <c r="C22" s="202"/>
      <c r="D22" s="23" t="s">
        <v>47</v>
      </c>
      <c r="E22" s="63">
        <v>2550730.8767396579</v>
      </c>
      <c r="F22" s="64">
        <v>9.3512289607072532</v>
      </c>
      <c r="G22" s="64">
        <v>60.669447194054889</v>
      </c>
      <c r="H22" s="64">
        <v>567.33389163114498</v>
      </c>
      <c r="I22" s="63">
        <v>1447116074.8044372</v>
      </c>
      <c r="J22" s="63">
        <v>1011587.2139143656</v>
      </c>
      <c r="K22" s="64">
        <v>9.8044024427183221</v>
      </c>
      <c r="L22" s="64">
        <v>58.771886629871396</v>
      </c>
      <c r="M22" s="64">
        <v>576.22322883707636</v>
      </c>
      <c r="N22" s="63">
        <v>582900050.65203738</v>
      </c>
      <c r="O22" s="63">
        <v>502372.33378552087</v>
      </c>
      <c r="P22" s="64">
        <v>11.256336957229912</v>
      </c>
      <c r="Q22" s="64">
        <v>45.377563369873094</v>
      </c>
      <c r="R22" s="64">
        <v>510.7851435893445</v>
      </c>
      <c r="S22" s="63">
        <v>256604324.64795125</v>
      </c>
      <c r="T22" s="63">
        <v>525769.22540463868</v>
      </c>
      <c r="U22" s="64">
        <v>7.0604133122920691</v>
      </c>
      <c r="V22" s="64">
        <v>83.115410490180935</v>
      </c>
      <c r="W22" s="64">
        <v>586.82915068149271</v>
      </c>
      <c r="X22" s="63">
        <v>308536707.9986704</v>
      </c>
      <c r="Y22" s="63">
        <v>511002.10363513581</v>
      </c>
      <c r="Z22" s="64">
        <v>8.9382019302890008</v>
      </c>
      <c r="AA22" s="64">
        <v>65.479785661102767</v>
      </c>
      <c r="AB22" s="64">
        <v>585.27154659097869</v>
      </c>
      <c r="AC22" s="63">
        <v>299074991.50577945</v>
      </c>
    </row>
    <row r="23" spans="3:29" x14ac:dyDescent="0.3">
      <c r="C23" s="202"/>
      <c r="D23" s="23" t="s">
        <v>66</v>
      </c>
      <c r="E23" s="63">
        <v>1125208.8364562818</v>
      </c>
      <c r="F23" s="64">
        <v>17.943835144106071</v>
      </c>
      <c r="G23" s="64">
        <v>20.501382913172542</v>
      </c>
      <c r="H23" s="64">
        <v>367.87343522016266</v>
      </c>
      <c r="I23" s="63">
        <v>413934440.00725532</v>
      </c>
      <c r="J23" s="63">
        <v>321356.70613312791</v>
      </c>
      <c r="K23" s="64">
        <v>22.21939991948204</v>
      </c>
      <c r="L23" s="64">
        <v>20.236754711700812</v>
      </c>
      <c r="M23" s="64">
        <v>449.64854601174301</v>
      </c>
      <c r="N23" s="63">
        <v>144497575.66388449</v>
      </c>
      <c r="O23" s="63">
        <v>277093.0403572346</v>
      </c>
      <c r="P23" s="64">
        <v>20.007632999141606</v>
      </c>
      <c r="Q23" s="64">
        <v>16.805779777517685</v>
      </c>
      <c r="R23" s="64">
        <v>336.24387405296977</v>
      </c>
      <c r="S23" s="63">
        <v>93170837.362832472</v>
      </c>
      <c r="T23" s="63">
        <v>244242.33018641954</v>
      </c>
      <c r="U23" s="64">
        <v>14.030868802186804</v>
      </c>
      <c r="V23" s="64">
        <v>27.205113390328382</v>
      </c>
      <c r="W23" s="64">
        <v>381.7113767283127</v>
      </c>
      <c r="X23" s="63">
        <v>93230076.110789284</v>
      </c>
      <c r="Y23" s="63">
        <v>282516.7597794992</v>
      </c>
      <c r="Z23" s="64">
        <v>14.439146010301828</v>
      </c>
      <c r="AA23" s="64">
        <v>20.355437381105265</v>
      </c>
      <c r="AB23" s="64">
        <v>293.91513244933486</v>
      </c>
      <c r="AC23" s="63">
        <v>83035950.869748428</v>
      </c>
    </row>
    <row r="24" spans="3:29" x14ac:dyDescent="0.3">
      <c r="C24" s="202"/>
      <c r="D24" s="23" t="s">
        <v>67</v>
      </c>
      <c r="E24" s="63">
        <v>354472.01293063571</v>
      </c>
      <c r="F24" s="64">
        <v>12.522845984328381</v>
      </c>
      <c r="G24" s="64">
        <v>28.198894440785402</v>
      </c>
      <c r="H24" s="64">
        <v>353.13041201028966</v>
      </c>
      <c r="I24" s="63">
        <v>125174847.97231272</v>
      </c>
      <c r="J24" s="63">
        <v>79025.685985806194</v>
      </c>
      <c r="K24" s="64">
        <v>12.020971653865049</v>
      </c>
      <c r="L24" s="64">
        <v>32.231698792579841</v>
      </c>
      <c r="M24" s="64">
        <v>387.45633754151902</v>
      </c>
      <c r="N24" s="63">
        <v>30619002.863766599</v>
      </c>
      <c r="O24" s="63">
        <v>78530.968844350456</v>
      </c>
      <c r="P24" s="64">
        <v>12.155449073513838</v>
      </c>
      <c r="Q24" s="64">
        <v>29.777946330178121</v>
      </c>
      <c r="R24" s="64">
        <v>361.96431013030832</v>
      </c>
      <c r="S24" s="63">
        <v>28425407.961610105</v>
      </c>
      <c r="T24" s="63">
        <v>94808.361642998309</v>
      </c>
      <c r="U24" s="64">
        <v>11.915782800619377</v>
      </c>
      <c r="V24" s="64">
        <v>29.813645252332698</v>
      </c>
      <c r="W24" s="64">
        <v>355.2529213215135</v>
      </c>
      <c r="X24" s="63">
        <v>33680947.439381614</v>
      </c>
      <c r="Y24" s="63">
        <v>102106.99645748116</v>
      </c>
      <c r="Z24" s="64">
        <v>13.75750833691216</v>
      </c>
      <c r="AA24" s="64">
        <v>23.100032217094583</v>
      </c>
      <c r="AB24" s="64">
        <v>317.79888580961853</v>
      </c>
      <c r="AC24" s="63">
        <v>32449489.707554165</v>
      </c>
    </row>
    <row r="25" spans="3:29" x14ac:dyDescent="0.3">
      <c r="C25" s="202"/>
      <c r="D25" s="43" t="s">
        <v>53</v>
      </c>
      <c r="E25" s="66">
        <v>487550.27384252456</v>
      </c>
      <c r="F25" s="67">
        <v>9.1979773566227898</v>
      </c>
      <c r="G25" s="67">
        <v>100.84348623109345</v>
      </c>
      <c r="H25" s="67">
        <v>927.55610291649862</v>
      </c>
      <c r="I25" s="66">
        <v>452230231.98124486</v>
      </c>
      <c r="J25" s="66">
        <v>104984.39386091093</v>
      </c>
      <c r="K25" s="67">
        <v>10.579106800138907</v>
      </c>
      <c r="L25" s="67">
        <v>94.138660739240635</v>
      </c>
      <c r="M25" s="67">
        <v>995.90294598246942</v>
      </c>
      <c r="N25" s="66">
        <v>104554267.12826489</v>
      </c>
      <c r="O25" s="66">
        <v>126107.6570810608</v>
      </c>
      <c r="P25" s="67">
        <v>9.5337764990165326</v>
      </c>
      <c r="Q25" s="67">
        <v>99.331719332885172</v>
      </c>
      <c r="R25" s="67">
        <v>947.00641138276671</v>
      </c>
      <c r="S25" s="66">
        <v>119424759.78022371</v>
      </c>
      <c r="T25" s="66">
        <v>122604.08277437471</v>
      </c>
      <c r="U25" s="67">
        <v>7.527146416600873</v>
      </c>
      <c r="V25" s="67">
        <v>123.1995430180523</v>
      </c>
      <c r="W25" s="67">
        <v>927.34099875519576</v>
      </c>
      <c r="X25" s="66">
        <v>113695792.57145323</v>
      </c>
      <c r="Y25" s="66">
        <v>133854.14012617891</v>
      </c>
      <c r="Z25" s="67">
        <v>9.3287675905881589</v>
      </c>
      <c r="AA25" s="67">
        <v>91.740168072140705</v>
      </c>
      <c r="AB25" s="67">
        <v>855.82270666649708</v>
      </c>
      <c r="AC25" s="66">
        <v>114555412.50130297</v>
      </c>
    </row>
    <row r="26" spans="3:29" x14ac:dyDescent="0.3">
      <c r="C26" s="55"/>
      <c r="D26" s="56" t="s">
        <v>17</v>
      </c>
      <c r="E26" s="37">
        <v>4517961.9999691239</v>
      </c>
      <c r="F26" s="38">
        <v>11.723539311014008</v>
      </c>
      <c r="G26" s="38">
        <v>46.037690982158992</v>
      </c>
      <c r="H26" s="38">
        <v>539.72468001765526</v>
      </c>
      <c r="I26" s="39">
        <v>2438455594.7652497</v>
      </c>
      <c r="J26" s="57">
        <v>1516953.9998942141</v>
      </c>
      <c r="K26" s="58">
        <v>12.60352520182048</v>
      </c>
      <c r="L26" s="58">
        <v>45.115975808244038</v>
      </c>
      <c r="M26" s="58">
        <v>568.62033810392859</v>
      </c>
      <c r="N26" s="57">
        <v>862570896.30795252</v>
      </c>
      <c r="O26" s="57">
        <v>984104.00006816664</v>
      </c>
      <c r="P26" s="58">
        <v>13.571441162870236</v>
      </c>
      <c r="Q26" s="58">
        <v>37.25937049214194</v>
      </c>
      <c r="R26" s="58">
        <v>505.66335439968577</v>
      </c>
      <c r="S26" s="57">
        <v>497625329.75261688</v>
      </c>
      <c r="T26" s="57">
        <v>987424.00000843091</v>
      </c>
      <c r="U26" s="58">
        <v>9.3087213358033249</v>
      </c>
      <c r="V26" s="58">
        <v>59.743705861644656</v>
      </c>
      <c r="W26" s="58">
        <v>556.13750943425055</v>
      </c>
      <c r="X26" s="57">
        <v>549143524.12029457</v>
      </c>
      <c r="Y26" s="57">
        <v>1029479.9999982954</v>
      </c>
      <c r="Z26" s="58">
        <v>10.976583083907991</v>
      </c>
      <c r="AA26" s="58">
        <v>46.823695189475238</v>
      </c>
      <c r="AB26" s="58">
        <v>513.96418054285675</v>
      </c>
      <c r="AC26" s="57">
        <v>529115844.58438486</v>
      </c>
    </row>
  </sheetData>
  <mergeCells count="10">
    <mergeCell ref="O7:S7"/>
    <mergeCell ref="T7:X7"/>
    <mergeCell ref="Y7:AC7"/>
    <mergeCell ref="C21:C25"/>
    <mergeCell ref="C7:C8"/>
    <mergeCell ref="D7:D8"/>
    <mergeCell ref="E7:I7"/>
    <mergeCell ref="J7:N7"/>
    <mergeCell ref="C9:C13"/>
    <mergeCell ref="C15:C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4:AC171"/>
  <sheetViews>
    <sheetView workbookViewId="0">
      <selection activeCell="AA14" sqref="AA14"/>
    </sheetView>
  </sheetViews>
  <sheetFormatPr baseColWidth="10" defaultColWidth="11.44140625" defaultRowHeight="14.4" x14ac:dyDescent="0.3"/>
  <cols>
    <col min="1" max="2" width="11.44140625" style="21"/>
    <col min="3" max="3" width="15.109375" style="21" customWidth="1"/>
    <col min="4" max="4" width="24.33203125" style="21" customWidth="1"/>
    <col min="5" max="5" width="11.44140625" style="21"/>
    <col min="6" max="6" width="13.33203125" style="21" customWidth="1"/>
    <col min="7" max="7" width="15.44140625" style="21" customWidth="1"/>
    <col min="8" max="8" width="13.109375" style="21" customWidth="1"/>
    <col min="9" max="9" width="12.6640625" style="21" customWidth="1"/>
    <col min="10" max="10" width="11.44140625" style="21"/>
    <col min="11" max="11" width="13.33203125" style="21" customWidth="1"/>
    <col min="12" max="12" width="15.33203125" style="21" customWidth="1"/>
    <col min="13" max="13" width="11.88671875" style="21" bestFit="1" customWidth="1"/>
    <col min="14" max="14" width="12.88671875" style="21" customWidth="1"/>
    <col min="15" max="15" width="9" style="21" customWidth="1"/>
    <col min="16" max="16" width="12.5546875" style="21" customWidth="1"/>
    <col min="17" max="17" width="15.33203125" style="21" customWidth="1"/>
    <col min="18" max="18" width="12.5546875" style="21" customWidth="1"/>
    <col min="19" max="19" width="11.44140625" style="21"/>
    <col min="20" max="20" width="11" style="21" customWidth="1"/>
    <col min="21" max="21" width="14.44140625" style="21" customWidth="1"/>
    <col min="22" max="22" width="15.33203125" style="21" customWidth="1"/>
    <col min="23" max="23" width="13.5546875" style="21" customWidth="1"/>
    <col min="24" max="24" width="11.44140625" style="21"/>
    <col min="25" max="25" width="9.33203125" style="21" customWidth="1"/>
    <col min="26" max="26" width="14.88671875" style="21" customWidth="1"/>
    <col min="27" max="27" width="16.109375" style="21" bestFit="1" customWidth="1"/>
    <col min="28" max="28" width="11.88671875" style="21" bestFit="1" customWidth="1"/>
    <col min="29" max="29" width="13.109375" style="21" customWidth="1"/>
    <col min="30" max="16384" width="11.44140625" style="21"/>
  </cols>
  <sheetData>
    <row r="4" spans="1:29" x14ac:dyDescent="0.3">
      <c r="C4" s="70" t="s">
        <v>68</v>
      </c>
      <c r="D4" s="69"/>
      <c r="E4" s="69"/>
      <c r="F4" s="69"/>
      <c r="G4" s="69"/>
      <c r="H4" s="69"/>
      <c r="I4" s="69"/>
      <c r="J4" s="69"/>
      <c r="K4" s="36"/>
      <c r="L4" s="36"/>
      <c r="M4" s="36"/>
      <c r="N4" s="36"/>
      <c r="O4" s="69"/>
      <c r="P4" s="36"/>
      <c r="Q4" s="36"/>
      <c r="R4" s="36"/>
      <c r="S4" s="36"/>
      <c r="T4" s="69"/>
      <c r="U4" s="36"/>
      <c r="V4" s="36"/>
      <c r="W4" s="36"/>
      <c r="X4" s="36"/>
      <c r="Y4" s="69"/>
      <c r="Z4" s="36"/>
      <c r="AA4" s="36"/>
      <c r="AB4" s="36"/>
      <c r="AC4" s="36"/>
    </row>
    <row r="5" spans="1:29" x14ac:dyDescent="0.3">
      <c r="A5" s="69"/>
      <c r="B5" s="69"/>
      <c r="C5" s="50" t="s">
        <v>162</v>
      </c>
      <c r="D5" s="12"/>
      <c r="E5" s="36"/>
      <c r="F5" s="36"/>
      <c r="G5" s="9"/>
      <c r="H5" s="36"/>
      <c r="I5" s="12"/>
      <c r="J5" s="12"/>
      <c r="K5" s="36"/>
      <c r="L5" s="36"/>
      <c r="M5" s="36"/>
      <c r="N5" s="36"/>
      <c r="O5" s="12"/>
      <c r="P5" s="36"/>
      <c r="Q5" s="36"/>
      <c r="R5" s="36"/>
      <c r="S5" s="36"/>
      <c r="T5" s="12"/>
      <c r="U5" s="36"/>
      <c r="V5" s="36"/>
      <c r="W5" s="36"/>
      <c r="X5" s="36"/>
      <c r="Y5" s="12"/>
      <c r="Z5" s="36"/>
      <c r="AA5" s="36"/>
      <c r="AB5" s="36"/>
      <c r="AC5" s="36"/>
    </row>
    <row r="6" spans="1:29" x14ac:dyDescent="0.3">
      <c r="A6" s="69"/>
      <c r="B6" s="69"/>
      <c r="C6" s="12"/>
      <c r="D6" s="12"/>
      <c r="E6" s="36"/>
      <c r="F6" s="36"/>
      <c r="G6" s="9"/>
      <c r="H6" s="36"/>
      <c r="I6" s="12"/>
      <c r="J6" s="12"/>
      <c r="K6" s="36"/>
      <c r="L6" s="36"/>
      <c r="M6" s="36"/>
      <c r="N6" s="36"/>
      <c r="O6" s="12"/>
      <c r="P6" s="36"/>
      <c r="Q6" s="36"/>
      <c r="R6" s="36"/>
      <c r="S6" s="36"/>
      <c r="T6" s="12"/>
      <c r="U6" s="36"/>
      <c r="V6" s="36"/>
      <c r="W6" s="36"/>
      <c r="X6" s="36"/>
      <c r="Y6" s="12"/>
      <c r="Z6" s="36"/>
      <c r="AA6" s="36"/>
      <c r="AB6" s="36"/>
      <c r="AC6" s="36"/>
    </row>
    <row r="7" spans="1:29" ht="15" customHeight="1" x14ac:dyDescent="0.3">
      <c r="A7" s="69"/>
      <c r="B7" s="69"/>
      <c r="C7" s="198" t="s">
        <v>19</v>
      </c>
      <c r="D7" s="205" t="s">
        <v>65</v>
      </c>
      <c r="E7" s="189" t="s">
        <v>163</v>
      </c>
      <c r="F7" s="190"/>
      <c r="G7" s="190"/>
      <c r="H7" s="190"/>
      <c r="I7" s="191"/>
      <c r="J7" s="189" t="s">
        <v>164</v>
      </c>
      <c r="K7" s="190"/>
      <c r="L7" s="190"/>
      <c r="M7" s="190"/>
      <c r="N7" s="191"/>
      <c r="O7" s="189" t="s">
        <v>165</v>
      </c>
      <c r="P7" s="190"/>
      <c r="Q7" s="190"/>
      <c r="R7" s="190"/>
      <c r="S7" s="191"/>
      <c r="T7" s="189" t="s">
        <v>166</v>
      </c>
      <c r="U7" s="190"/>
      <c r="V7" s="190"/>
      <c r="W7" s="190"/>
      <c r="X7" s="191"/>
      <c r="Y7" s="189" t="s">
        <v>167</v>
      </c>
      <c r="Z7" s="190"/>
      <c r="AA7" s="190"/>
      <c r="AB7" s="190"/>
      <c r="AC7" s="191"/>
    </row>
    <row r="8" spans="1:29" ht="48" customHeight="1" x14ac:dyDescent="0.3">
      <c r="A8" s="69"/>
      <c r="B8" s="69"/>
      <c r="C8" s="199"/>
      <c r="D8" s="206"/>
      <c r="E8" s="124" t="s">
        <v>12</v>
      </c>
      <c r="F8" s="124" t="s">
        <v>20</v>
      </c>
      <c r="G8" s="124" t="s">
        <v>21</v>
      </c>
      <c r="H8" s="124" t="s">
        <v>22</v>
      </c>
      <c r="I8" s="125" t="s">
        <v>13</v>
      </c>
      <c r="J8" s="123" t="s">
        <v>12</v>
      </c>
      <c r="K8" s="124" t="s">
        <v>20</v>
      </c>
      <c r="L8" s="124" t="s">
        <v>21</v>
      </c>
      <c r="M8" s="124" t="s">
        <v>22</v>
      </c>
      <c r="N8" s="125" t="s">
        <v>13</v>
      </c>
      <c r="O8" s="123" t="s">
        <v>12</v>
      </c>
      <c r="P8" s="124" t="s">
        <v>20</v>
      </c>
      <c r="Q8" s="124" t="s">
        <v>21</v>
      </c>
      <c r="R8" s="124" t="s">
        <v>22</v>
      </c>
      <c r="S8" s="125" t="s">
        <v>13</v>
      </c>
      <c r="T8" s="123" t="s">
        <v>12</v>
      </c>
      <c r="U8" s="124" t="s">
        <v>20</v>
      </c>
      <c r="V8" s="124" t="s">
        <v>21</v>
      </c>
      <c r="W8" s="124" t="s">
        <v>22</v>
      </c>
      <c r="X8" s="125" t="s">
        <v>13</v>
      </c>
      <c r="Y8" s="123" t="s">
        <v>12</v>
      </c>
      <c r="Z8" s="124" t="s">
        <v>20</v>
      </c>
      <c r="AA8" s="124" t="s">
        <v>21</v>
      </c>
      <c r="AB8" s="124" t="s">
        <v>22</v>
      </c>
      <c r="AC8" s="125" t="s">
        <v>13</v>
      </c>
    </row>
    <row r="9" spans="1:29" x14ac:dyDescent="0.3">
      <c r="A9" s="69"/>
      <c r="B9" s="69"/>
      <c r="C9" s="43" t="s">
        <v>23</v>
      </c>
      <c r="D9" s="43" t="s">
        <v>46</v>
      </c>
      <c r="E9" s="66">
        <v>3402980.5997913168</v>
      </c>
      <c r="F9" s="67">
        <v>10.822157150211341</v>
      </c>
      <c r="G9" s="67">
        <v>36.484751770432901</v>
      </c>
      <c r="H9" s="67">
        <v>394.84371724607672</v>
      </c>
      <c r="I9" s="66">
        <v>1343645509.7378876</v>
      </c>
      <c r="J9" s="66">
        <v>1188633.9707176876</v>
      </c>
      <c r="K9" s="67">
        <v>11.659442485040952</v>
      </c>
      <c r="L9" s="67">
        <v>35.500735178038447</v>
      </c>
      <c r="M9" s="67">
        <v>413.91877998500894</v>
      </c>
      <c r="N9" s="66">
        <v>491997923.00820339</v>
      </c>
      <c r="O9" s="66">
        <v>752750.89667179238</v>
      </c>
      <c r="P9" s="67">
        <v>13.318570615584473</v>
      </c>
      <c r="Q9" s="67">
        <v>28.405409033807882</v>
      </c>
      <c r="R9" s="67">
        <v>378.31944608133188</v>
      </c>
      <c r="S9" s="66">
        <v>284780302.26609826</v>
      </c>
      <c r="T9" s="66">
        <v>761034.47981859115</v>
      </c>
      <c r="U9" s="67">
        <v>8.3211959540427944</v>
      </c>
      <c r="V9" s="67">
        <v>53.017884733025262</v>
      </c>
      <c r="W9" s="67">
        <v>441.17220793235771</v>
      </c>
      <c r="X9" s="66">
        <v>335747261.77422184</v>
      </c>
      <c r="Y9" s="66">
        <v>700561.25258324563</v>
      </c>
      <c r="Z9" s="67">
        <v>9.4360034625330638</v>
      </c>
      <c r="AA9" s="67">
        <v>34.96257143203232</v>
      </c>
      <c r="AB9" s="67">
        <v>329.90694509171664</v>
      </c>
      <c r="AC9" s="66">
        <v>231120022.68936497</v>
      </c>
    </row>
    <row r="10" spans="1:29" x14ac:dyDescent="0.3">
      <c r="A10" s="69"/>
      <c r="B10" s="69"/>
      <c r="C10" s="23"/>
      <c r="D10" s="23" t="s">
        <v>47</v>
      </c>
      <c r="E10" s="63">
        <v>2091471.1183445517</v>
      </c>
      <c r="F10" s="64">
        <v>8.2659470736813265</v>
      </c>
      <c r="G10" s="64">
        <v>55.868153820507089</v>
      </c>
      <c r="H10" s="64">
        <v>461.80320258460017</v>
      </c>
      <c r="I10" s="63">
        <v>965848060.56470859</v>
      </c>
      <c r="J10" s="63">
        <v>838874.28005796217</v>
      </c>
      <c r="K10" s="64">
        <v>8.6847870394266611</v>
      </c>
      <c r="L10" s="64">
        <v>50.697683746306112</v>
      </c>
      <c r="M10" s="64">
        <v>440.29858672887144</v>
      </c>
      <c r="N10" s="63">
        <v>369355159.95271975</v>
      </c>
      <c r="O10" s="63">
        <v>431566.80313151673</v>
      </c>
      <c r="P10" s="64">
        <v>10.487479229171115</v>
      </c>
      <c r="Q10" s="64">
        <v>42.998652087332957</v>
      </c>
      <c r="R10" s="64">
        <v>450.94747064825992</v>
      </c>
      <c r="S10" s="63">
        <v>194613958.28791302</v>
      </c>
      <c r="T10" s="63">
        <v>458954.36319375702</v>
      </c>
      <c r="U10" s="64">
        <v>6.4029067720385004</v>
      </c>
      <c r="V10" s="64">
        <v>83.554096823780782</v>
      </c>
      <c r="W10" s="64">
        <v>534.98909238454632</v>
      </c>
      <c r="X10" s="63">
        <v>245535578.2109555</v>
      </c>
      <c r="Y10" s="63">
        <v>362075.67196131538</v>
      </c>
      <c r="Z10" s="64">
        <v>7.0091845648583</v>
      </c>
      <c r="AA10" s="64">
        <v>61.604524726941698</v>
      </c>
      <c r="AB10" s="64">
        <v>431.79748384151156</v>
      </c>
      <c r="AC10" s="63">
        <v>156343364.11312053</v>
      </c>
    </row>
    <row r="11" spans="1:29" x14ac:dyDescent="0.3">
      <c r="A11" s="69"/>
      <c r="B11" s="69"/>
      <c r="C11" s="23"/>
      <c r="D11" s="23" t="s">
        <v>66</v>
      </c>
      <c r="E11" s="63">
        <v>989147.81846496742</v>
      </c>
      <c r="F11" s="64">
        <v>16.747076238952506</v>
      </c>
      <c r="G11" s="64">
        <v>17.492982465532208</v>
      </c>
      <c r="H11" s="64">
        <v>292.95631099692821</v>
      </c>
      <c r="I11" s="63">
        <v>289777095.92815584</v>
      </c>
      <c r="J11" s="63">
        <v>277393.31633175811</v>
      </c>
      <c r="K11" s="64">
        <v>21.159182344296994</v>
      </c>
      <c r="L11" s="64">
        <v>16.99421010189166</v>
      </c>
      <c r="M11" s="64">
        <v>359.58359034321956</v>
      </c>
      <c r="N11" s="63">
        <v>99746084.623786122</v>
      </c>
      <c r="O11" s="63">
        <v>249626.22588446204</v>
      </c>
      <c r="P11" s="64">
        <v>19.086107376840953</v>
      </c>
      <c r="Q11" s="64">
        <v>14.325377597285788</v>
      </c>
      <c r="R11" s="64">
        <v>273.41569503558839</v>
      </c>
      <c r="S11" s="63">
        <v>68251728.049311027</v>
      </c>
      <c r="T11" s="63">
        <v>215148.35869857558</v>
      </c>
      <c r="U11" s="64">
        <v>12.584350335491155</v>
      </c>
      <c r="V11" s="64">
        <v>24.972810618010822</v>
      </c>
      <c r="W11" s="64">
        <v>314.26659767892176</v>
      </c>
      <c r="X11" s="63">
        <v>67613942.684405461</v>
      </c>
      <c r="Y11" s="63">
        <v>246979.91755017231</v>
      </c>
      <c r="Z11" s="64">
        <v>13.053785614546159</v>
      </c>
      <c r="AA11" s="64">
        <v>16.800544641927221</v>
      </c>
      <c r="AB11" s="64">
        <v>219.31070796332997</v>
      </c>
      <c r="AC11" s="63">
        <v>54165340.57065317</v>
      </c>
    </row>
    <row r="12" spans="1:29" x14ac:dyDescent="0.3">
      <c r="A12" s="69"/>
      <c r="B12" s="69"/>
      <c r="C12" s="23"/>
      <c r="D12" s="23" t="s">
        <v>69</v>
      </c>
      <c r="E12" s="63">
        <v>322361.66298179829</v>
      </c>
      <c r="F12" s="64">
        <v>9.2264920857988866</v>
      </c>
      <c r="G12" s="64">
        <v>29.593961608672153</v>
      </c>
      <c r="H12" s="64">
        <v>273.04845256984959</v>
      </c>
      <c r="I12" s="63">
        <v>88020353.245023593</v>
      </c>
      <c r="J12" s="63">
        <v>72366.374327967365</v>
      </c>
      <c r="K12" s="64">
        <v>9.7275728869561267</v>
      </c>
      <c r="L12" s="64">
        <v>32.526038888735272</v>
      </c>
      <c r="M12" s="64">
        <v>316.39941401414239</v>
      </c>
      <c r="N12" s="63">
        <v>22896678.431696918</v>
      </c>
      <c r="O12" s="63">
        <v>71557.867655813767</v>
      </c>
      <c r="P12" s="64">
        <v>10.273156009283277</v>
      </c>
      <c r="Q12" s="64">
        <v>29.810728531095741</v>
      </c>
      <c r="R12" s="64">
        <v>306.25026495033859</v>
      </c>
      <c r="S12" s="63">
        <v>21914615.928874247</v>
      </c>
      <c r="T12" s="63">
        <v>86931.757926258782</v>
      </c>
      <c r="U12" s="64">
        <v>7.8978353896538369</v>
      </c>
      <c r="V12" s="64">
        <v>32.913834777202979</v>
      </c>
      <c r="W12" s="64">
        <v>259.94804911261258</v>
      </c>
      <c r="X12" s="63">
        <v>22597740.878860839</v>
      </c>
      <c r="Y12" s="63">
        <v>91505.663071758667</v>
      </c>
      <c r="Z12" s="64">
        <v>9.2739648081271717</v>
      </c>
      <c r="AA12" s="64">
        <v>24.288033208886009</v>
      </c>
      <c r="AB12" s="64">
        <v>225.24636523783286</v>
      </c>
      <c r="AC12" s="63">
        <v>20611318.005591422</v>
      </c>
    </row>
    <row r="13" spans="1:29" x14ac:dyDescent="0.3">
      <c r="A13" s="69"/>
      <c r="B13" s="69"/>
      <c r="C13" s="23"/>
      <c r="D13" s="43" t="s">
        <v>53</v>
      </c>
      <c r="E13" s="66">
        <v>390298.98252275062</v>
      </c>
      <c r="F13" s="67">
        <v>7.6156307607700553</v>
      </c>
      <c r="G13" s="67">
        <v>105.41136264666538</v>
      </c>
      <c r="H13" s="67">
        <v>802.77401590663135</v>
      </c>
      <c r="I13" s="66">
        <v>313321881.60406154</v>
      </c>
      <c r="J13" s="66">
        <v>82822.233970219037</v>
      </c>
      <c r="K13" s="67">
        <v>8.9452692848519728</v>
      </c>
      <c r="L13" s="67">
        <v>98.061706183483196</v>
      </c>
      <c r="M13" s="67">
        <v>877.1883683432909</v>
      </c>
      <c r="N13" s="66">
        <v>72650700.278882593</v>
      </c>
      <c r="O13" s="66">
        <v>102031.13556959109</v>
      </c>
      <c r="P13" s="67">
        <v>7.7586656557794589</v>
      </c>
      <c r="Q13" s="67">
        <v>104.92913245113563</v>
      </c>
      <c r="R13" s="67">
        <v>814.11005623935989</v>
      </c>
      <c r="S13" s="66">
        <v>83064573.516725466</v>
      </c>
      <c r="T13" s="66">
        <v>100654.06045739484</v>
      </c>
      <c r="U13" s="67">
        <v>6.4215424157377319</v>
      </c>
      <c r="V13" s="67">
        <v>125.68738125683538</v>
      </c>
      <c r="W13" s="67">
        <v>807.10684986376816</v>
      </c>
      <c r="X13" s="66">
        <v>81238581.661765203</v>
      </c>
      <c r="Y13" s="66">
        <v>104791.55252554567</v>
      </c>
      <c r="Z13" s="67">
        <v>7.57242302961484</v>
      </c>
      <c r="AA13" s="67">
        <v>96.238849706439552</v>
      </c>
      <c r="AB13" s="67">
        <v>728.76128186068524</v>
      </c>
      <c r="AC13" s="66">
        <v>76368026.14668797</v>
      </c>
    </row>
    <row r="14" spans="1:29" x14ac:dyDescent="0.3">
      <c r="A14" s="69"/>
      <c r="B14" s="69"/>
      <c r="C14" s="55"/>
      <c r="D14" s="56" t="s">
        <v>17</v>
      </c>
      <c r="E14" s="37">
        <v>3793279.5823140657</v>
      </c>
      <c r="F14" s="38">
        <v>10.492230510196118</v>
      </c>
      <c r="G14" s="38">
        <v>41.632384417018024</v>
      </c>
      <c r="H14" s="38">
        <v>436.81657399245358</v>
      </c>
      <c r="I14" s="39">
        <v>1656967391.3419504</v>
      </c>
      <c r="J14" s="37">
        <v>1271456.2046879039</v>
      </c>
      <c r="K14" s="38">
        <v>11.482642146190951</v>
      </c>
      <c r="L14" s="38">
        <v>38.675419917974402</v>
      </c>
      <c r="M14" s="38">
        <v>444.09600677176599</v>
      </c>
      <c r="N14" s="73">
        <v>564648623.28708494</v>
      </c>
      <c r="O14" s="37">
        <v>854782.03224138275</v>
      </c>
      <c r="P14" s="38">
        <v>12.654912050815161</v>
      </c>
      <c r="Q14" s="38">
        <v>34.005580635387261</v>
      </c>
      <c r="R14" s="38">
        <v>430.33763217772861</v>
      </c>
      <c r="S14" s="73">
        <v>367844875.78282368</v>
      </c>
      <c r="T14" s="37">
        <v>861688.54027598747</v>
      </c>
      <c r="U14" s="38">
        <v>8.099296934669276</v>
      </c>
      <c r="V14" s="38">
        <v>59.748041301068092</v>
      </c>
      <c r="W14" s="38">
        <v>483.9171277622338</v>
      </c>
      <c r="X14" s="73">
        <v>416985843.43598688</v>
      </c>
      <c r="Y14" s="37">
        <v>805352.80510879261</v>
      </c>
      <c r="Z14" s="38">
        <v>9.1935165852503005</v>
      </c>
      <c r="AA14" s="38">
        <v>41.529853690242547</v>
      </c>
      <c r="AB14" s="38">
        <v>381.80539868426371</v>
      </c>
      <c r="AC14" s="73">
        <v>307488048.83605325</v>
      </c>
    </row>
    <row r="15" spans="1:29" x14ac:dyDescent="0.3">
      <c r="A15" s="69"/>
      <c r="B15" s="69"/>
      <c r="C15" s="23" t="s">
        <v>24</v>
      </c>
      <c r="D15" s="43" t="s">
        <v>46</v>
      </c>
      <c r="E15" s="66">
        <v>1486876.0022943411</v>
      </c>
      <c r="F15" s="67">
        <v>6.2042131789915933</v>
      </c>
      <c r="G15" s="67">
        <v>36.837448058790734</v>
      </c>
      <c r="H15" s="67">
        <v>228.54738072676781</v>
      </c>
      <c r="I15" s="66">
        <v>339821615.78985953</v>
      </c>
      <c r="J15" s="66">
        <v>640121.46429407154</v>
      </c>
      <c r="K15" s="67">
        <v>7.5296551304942421</v>
      </c>
      <c r="L15" s="67">
        <v>35.996113303176983</v>
      </c>
      <c r="M15" s="67">
        <v>271.03831921111879</v>
      </c>
      <c r="N15" s="66">
        <v>173497445.77322575</v>
      </c>
      <c r="O15" s="66">
        <v>277774.10946647101</v>
      </c>
      <c r="P15" s="67">
        <v>5.6714176749539904</v>
      </c>
      <c r="Q15" s="67">
        <v>35.646305389992349</v>
      </c>
      <c r="R15" s="67">
        <v>202.16508643561042</v>
      </c>
      <c r="S15" s="66">
        <v>56156226.849863879</v>
      </c>
      <c r="T15" s="66">
        <v>275788.3858507952</v>
      </c>
      <c r="U15" s="67">
        <v>4.8861763903348168</v>
      </c>
      <c r="V15" s="67">
        <v>43.912654592221337</v>
      </c>
      <c r="W15" s="67">
        <v>214.56497610543946</v>
      </c>
      <c r="X15" s="66">
        <v>59174528.420233481</v>
      </c>
      <c r="Y15" s="66">
        <v>293192.04268300434</v>
      </c>
      <c r="Z15" s="67">
        <v>5.05497391365593</v>
      </c>
      <c r="AA15" s="67">
        <v>34.406698136847453</v>
      </c>
      <c r="AB15" s="67">
        <v>173.92496153679795</v>
      </c>
      <c r="AC15" s="66">
        <v>50993414.746536717</v>
      </c>
    </row>
    <row r="16" spans="1:29" x14ac:dyDescent="0.3">
      <c r="A16" s="69"/>
      <c r="B16" s="69"/>
      <c r="C16" s="23"/>
      <c r="D16" s="23" t="s">
        <v>47</v>
      </c>
      <c r="E16" s="63">
        <v>974350.20540920086</v>
      </c>
      <c r="F16" s="64">
        <v>5.8098662202004761</v>
      </c>
      <c r="G16" s="64">
        <v>44.831570087287155</v>
      </c>
      <c r="H16" s="64">
        <v>260.46542464868031</v>
      </c>
      <c r="I16" s="63">
        <v>253784540.00843665</v>
      </c>
      <c r="J16" s="63">
        <v>487569.42661835853</v>
      </c>
      <c r="K16" s="64">
        <v>6.8588322725882227</v>
      </c>
      <c r="L16" s="64">
        <v>42.110121027200563</v>
      </c>
      <c r="M16" s="64">
        <v>288.82625710395928</v>
      </c>
      <c r="N16" s="63">
        <v>140822852.56850389</v>
      </c>
      <c r="O16" s="63">
        <v>156516.12687182546</v>
      </c>
      <c r="P16" s="64">
        <v>5.161259438816133</v>
      </c>
      <c r="Q16" s="64">
        <v>46.746236397536194</v>
      </c>
      <c r="R16" s="64">
        <v>241.26945383591377</v>
      </c>
      <c r="S16" s="63">
        <v>37762560.446877889</v>
      </c>
      <c r="T16" s="63">
        <v>164058.19468171214</v>
      </c>
      <c r="U16" s="64">
        <v>4.2087524820053872</v>
      </c>
      <c r="V16" s="64">
        <v>58.910266884300668</v>
      </c>
      <c r="W16" s="64">
        <v>247.93873196490014</v>
      </c>
      <c r="X16" s="63">
        <v>40676380.757834427</v>
      </c>
      <c r="Y16" s="63">
        <v>166206.45723730611</v>
      </c>
      <c r="Z16" s="64">
        <v>4.9239167300365096</v>
      </c>
      <c r="AA16" s="64">
        <v>42.183901445282807</v>
      </c>
      <c r="AB16" s="64">
        <v>207.71001806463934</v>
      </c>
      <c r="AC16" s="63">
        <v>34522746.235220559</v>
      </c>
    </row>
    <row r="17" spans="1:29" x14ac:dyDescent="0.3">
      <c r="A17" s="69"/>
      <c r="B17" s="69"/>
      <c r="C17" s="23"/>
      <c r="D17" s="23" t="s">
        <v>66</v>
      </c>
      <c r="E17" s="63">
        <v>346878.1751579874</v>
      </c>
      <c r="F17" s="64">
        <v>8.634178635352427</v>
      </c>
      <c r="G17" s="64">
        <v>21.934121914929911</v>
      </c>
      <c r="H17" s="64">
        <v>189.38312682310305</v>
      </c>
      <c r="I17" s="63">
        <v>65692873.43811176</v>
      </c>
      <c r="J17" s="63">
        <v>111976.52078679879</v>
      </c>
      <c r="K17" s="64">
        <v>11.787348233962314</v>
      </c>
      <c r="L17" s="64">
        <v>20.223730160795544</v>
      </c>
      <c r="M17" s="64">
        <v>238.38414999498363</v>
      </c>
      <c r="N17" s="63">
        <v>26693427.727156658</v>
      </c>
      <c r="O17" s="63">
        <v>81466.139657194872</v>
      </c>
      <c r="P17" s="64">
        <v>8.0033048884553502</v>
      </c>
      <c r="Q17" s="64">
        <v>19.900499177999816</v>
      </c>
      <c r="R17" s="64">
        <v>159.26976235398772</v>
      </c>
      <c r="S17" s="63">
        <v>12975092.703098193</v>
      </c>
      <c r="T17" s="63">
        <v>75831.877812840976</v>
      </c>
      <c r="U17" s="64">
        <v>6.5755480069376544</v>
      </c>
      <c r="V17" s="64">
        <v>28.562029737711434</v>
      </c>
      <c r="W17" s="64">
        <v>187.81099771590223</v>
      </c>
      <c r="X17" s="63">
        <v>14242060.63070005</v>
      </c>
      <c r="Y17" s="63">
        <v>77603.636901152786</v>
      </c>
      <c r="Z17" s="64">
        <v>6.7582834857220826</v>
      </c>
      <c r="AA17" s="64">
        <v>22.465253089341125</v>
      </c>
      <c r="AB17" s="64">
        <v>151.82654895626118</v>
      </c>
      <c r="AC17" s="63">
        <v>11782292.377156785</v>
      </c>
    </row>
    <row r="18" spans="1:29" x14ac:dyDescent="0.3">
      <c r="A18" s="69"/>
      <c r="B18" s="69"/>
      <c r="C18" s="23"/>
      <c r="D18" s="23" t="s">
        <v>69</v>
      </c>
      <c r="E18" s="60">
        <v>165647.62172715308</v>
      </c>
      <c r="F18" s="62">
        <v>3.435263416137166</v>
      </c>
      <c r="G18" s="62">
        <v>35.751594625839985</v>
      </c>
      <c r="H18" s="62">
        <v>122.81614508671423</v>
      </c>
      <c r="I18" s="60">
        <v>20344202.343311187</v>
      </c>
      <c r="J18" s="60">
        <v>40575.516888914426</v>
      </c>
      <c r="K18" s="62">
        <v>3.8405106515123935</v>
      </c>
      <c r="L18" s="62">
        <v>38.382457970305886</v>
      </c>
      <c r="M18" s="62">
        <v>147.40823866618655</v>
      </c>
      <c r="N18" s="60">
        <v>5981165.4775649849</v>
      </c>
      <c r="O18" s="60">
        <v>39791.842937450892</v>
      </c>
      <c r="P18" s="62">
        <v>2.9039696238302963</v>
      </c>
      <c r="Q18" s="62">
        <v>46.892011386857156</v>
      </c>
      <c r="R18" s="62">
        <v>136.17297666773749</v>
      </c>
      <c r="S18" s="60">
        <v>5418573.6998877767</v>
      </c>
      <c r="T18" s="60">
        <v>35898.313356242157</v>
      </c>
      <c r="U18" s="62">
        <v>4.4134166144774296</v>
      </c>
      <c r="V18" s="62">
        <v>26.863434115041489</v>
      </c>
      <c r="W18" s="62">
        <v>118.55952644524403</v>
      </c>
      <c r="X18" s="60">
        <v>4256087.0316990437</v>
      </c>
      <c r="Y18" s="60">
        <v>49381.948544545485</v>
      </c>
      <c r="Z18" s="62">
        <v>2.8193297029701436</v>
      </c>
      <c r="AA18" s="62">
        <v>33.675058361778881</v>
      </c>
      <c r="AB18" s="62">
        <v>94.941092288616119</v>
      </c>
      <c r="AC18" s="60">
        <v>4688376.1341593852</v>
      </c>
    </row>
    <row r="19" spans="1:29" x14ac:dyDescent="0.3">
      <c r="A19" s="69"/>
      <c r="B19" s="69"/>
      <c r="C19" s="23"/>
      <c r="D19" s="43" t="s">
        <v>53</v>
      </c>
      <c r="E19" s="66">
        <v>88381.678011274809</v>
      </c>
      <c r="F19" s="67">
        <v>5.1520106671033687</v>
      </c>
      <c r="G19" s="67">
        <v>115.30283776147286</v>
      </c>
      <c r="H19" s="67">
        <v>594.0414500943981</v>
      </c>
      <c r="I19" s="66">
        <v>52502380.167593792</v>
      </c>
      <c r="J19" s="66">
        <v>15492.487957974237</v>
      </c>
      <c r="K19" s="67">
        <v>6.2265099962613322</v>
      </c>
      <c r="L19" s="67">
        <v>115.79232949910927</v>
      </c>
      <c r="M19" s="67">
        <v>720.9820971165899</v>
      </c>
      <c r="N19" s="66">
        <v>11169806.457493773</v>
      </c>
      <c r="O19" s="66">
        <v>25263.971110311802</v>
      </c>
      <c r="P19" s="67">
        <v>4.5527158307378626</v>
      </c>
      <c r="Q19" s="67">
        <v>120.228937900145</v>
      </c>
      <c r="R19" s="67">
        <v>547.36818889079007</v>
      </c>
      <c r="S19" s="66">
        <v>13828694.110840607</v>
      </c>
      <c r="T19" s="66">
        <v>22748.10747555261</v>
      </c>
      <c r="U19" s="67">
        <v>5.1599431371172626</v>
      </c>
      <c r="V19" s="67">
        <v>129.74697952920221</v>
      </c>
      <c r="W19" s="67">
        <v>669.4870365833998</v>
      </c>
      <c r="X19" s="66">
        <v>15229563.061688416</v>
      </c>
      <c r="Y19" s="66">
        <v>24877.111467436163</v>
      </c>
      <c r="Z19" s="67">
        <v>5.0842154502847245</v>
      </c>
      <c r="AA19" s="67">
        <v>97.045057290555917</v>
      </c>
      <c r="AB19" s="67">
        <v>493.39797965041004</v>
      </c>
      <c r="AC19" s="66">
        <v>12274316.537571065</v>
      </c>
    </row>
    <row r="20" spans="1:29" x14ac:dyDescent="0.3">
      <c r="A20" s="69"/>
      <c r="B20" s="69"/>
      <c r="C20" s="55"/>
      <c r="D20" s="56" t="s">
        <v>17</v>
      </c>
      <c r="E20" s="37">
        <v>1575257.6803056202</v>
      </c>
      <c r="F20" s="38">
        <v>6.145178124110708</v>
      </c>
      <c r="G20" s="38">
        <v>40.528337623061233</v>
      </c>
      <c r="H20" s="38">
        <v>249.05385376780919</v>
      </c>
      <c r="I20" s="39">
        <v>392323995.95745313</v>
      </c>
      <c r="J20" s="37">
        <v>655613.95225204609</v>
      </c>
      <c r="K20" s="38">
        <v>7.4988611545115029</v>
      </c>
      <c r="L20" s="38">
        <v>37.561799257110394</v>
      </c>
      <c r="M20" s="38">
        <v>281.67071734270456</v>
      </c>
      <c r="N20" s="73">
        <v>184667252.23071954</v>
      </c>
      <c r="O20" s="37">
        <v>303038.0805767831</v>
      </c>
      <c r="P20" s="38">
        <v>5.5781526601428668</v>
      </c>
      <c r="Q20" s="38">
        <v>41.401576085588282</v>
      </c>
      <c r="R20" s="38">
        <v>230.94431177593162</v>
      </c>
      <c r="S20" s="73">
        <v>69984920.960704431</v>
      </c>
      <c r="T20" s="37">
        <v>298536.49332634802</v>
      </c>
      <c r="U20" s="38">
        <v>4.9070370740979579</v>
      </c>
      <c r="V20" s="38">
        <v>50.790215047577931</v>
      </c>
      <c r="W20" s="38">
        <v>249.22946823987286</v>
      </c>
      <c r="X20" s="73">
        <v>74404091.481921956</v>
      </c>
      <c r="Y20" s="37">
        <v>318069.15415044065</v>
      </c>
      <c r="Z20" s="38">
        <v>5.0572609790840062</v>
      </c>
      <c r="AA20" s="38">
        <v>39.331937604360284</v>
      </c>
      <c r="AB20" s="38">
        <v>198.91187327829783</v>
      </c>
      <c r="AC20" s="73">
        <v>63267731.284107842</v>
      </c>
    </row>
    <row r="21" spans="1:29" x14ac:dyDescent="0.3">
      <c r="A21" s="69"/>
      <c r="B21" s="69"/>
      <c r="C21" s="23" t="s">
        <v>25</v>
      </c>
      <c r="D21" s="43" t="s">
        <v>46</v>
      </c>
      <c r="E21" s="66">
        <v>411292.49705331412</v>
      </c>
      <c r="F21" s="67">
        <v>10.987293027326746</v>
      </c>
      <c r="G21" s="67">
        <v>19.561230540605393</v>
      </c>
      <c r="H21" s="67">
        <v>214.92497192472476</v>
      </c>
      <c r="I21" s="66">
        <v>88397028.382033631</v>
      </c>
      <c r="J21" s="66">
        <v>124241.75548388343</v>
      </c>
      <c r="K21" s="67">
        <v>14.279200764698542</v>
      </c>
      <c r="L21" s="67">
        <v>15.880886056752217</v>
      </c>
      <c r="M21" s="67">
        <v>226.76636032566719</v>
      </c>
      <c r="N21" s="66">
        <v>28173850.691551775</v>
      </c>
      <c r="O21" s="66">
        <v>86894.989129943468</v>
      </c>
      <c r="P21" s="67">
        <v>11.254281676921266</v>
      </c>
      <c r="Q21" s="67">
        <v>18.014674753986043</v>
      </c>
      <c r="R21" s="67">
        <v>202.7422239994811</v>
      </c>
      <c r="S21" s="66">
        <v>17617283.350615479</v>
      </c>
      <c r="T21" s="66">
        <v>99050.157418129733</v>
      </c>
      <c r="U21" s="67">
        <v>6.0993117584948537</v>
      </c>
      <c r="V21" s="67">
        <v>42.614974153715387</v>
      </c>
      <c r="W21" s="67">
        <v>259.9220129437104</v>
      </c>
      <c r="X21" s="66">
        <v>25745316.298511632</v>
      </c>
      <c r="Y21" s="66">
        <v>101105.59502135809</v>
      </c>
      <c r="Z21" s="67">
        <v>11.501240273641981</v>
      </c>
      <c r="AA21" s="67">
        <v>14.499485562625964</v>
      </c>
      <c r="AB21" s="67">
        <v>166.76206729996434</v>
      </c>
      <c r="AC21" s="66">
        <v>16860578.041354652</v>
      </c>
    </row>
    <row r="22" spans="1:29" x14ac:dyDescent="0.3">
      <c r="A22" s="69"/>
      <c r="B22" s="69"/>
      <c r="C22" s="23"/>
      <c r="D22" s="23" t="s">
        <v>47</v>
      </c>
      <c r="E22" s="63">
        <v>173949.60437413311</v>
      </c>
      <c r="F22" s="64">
        <v>8.0394306171888346</v>
      </c>
      <c r="G22" s="64">
        <v>30.312203476753535</v>
      </c>
      <c r="H22" s="64">
        <v>243.69285670547029</v>
      </c>
      <c r="I22" s="63">
        <v>42390276.012718827</v>
      </c>
      <c r="J22" s="63">
        <v>79213.825342055206</v>
      </c>
      <c r="K22" s="64">
        <v>9.9026978862090829</v>
      </c>
      <c r="L22" s="64">
        <v>23.999945166664496</v>
      </c>
      <c r="M22" s="64">
        <v>237.66420627106248</v>
      </c>
      <c r="N22" s="63">
        <v>18826290.925614148</v>
      </c>
      <c r="O22" s="63">
        <v>30060.423705013185</v>
      </c>
      <c r="P22" s="64">
        <v>7.1112213844245309</v>
      </c>
      <c r="Q22" s="64">
        <v>27.87980678524103</v>
      </c>
      <c r="R22" s="64">
        <v>198.25947820483012</v>
      </c>
      <c r="S22" s="63">
        <v>5959763.918372022</v>
      </c>
      <c r="T22" s="63">
        <v>34650.182120862293</v>
      </c>
      <c r="U22" s="64">
        <v>5.8656184851732229</v>
      </c>
      <c r="V22" s="64">
        <v>57.656795968023651</v>
      </c>
      <c r="W22" s="64">
        <v>338.19276822590081</v>
      </c>
      <c r="X22" s="63">
        <v>11718441.010986034</v>
      </c>
      <c r="Y22" s="63">
        <v>30025.173206202293</v>
      </c>
      <c r="Z22" s="64">
        <v>6.5616313514083409</v>
      </c>
      <c r="AA22" s="64">
        <v>29.874915677303481</v>
      </c>
      <c r="AB22" s="64">
        <v>196.02818332887514</v>
      </c>
      <c r="AC22" s="63">
        <v>5885780.1577466549</v>
      </c>
    </row>
    <row r="23" spans="1:29" x14ac:dyDescent="0.3">
      <c r="A23" s="69"/>
      <c r="B23" s="69"/>
      <c r="C23" s="23"/>
      <c r="D23" s="23" t="s">
        <v>66</v>
      </c>
      <c r="E23" s="63">
        <v>181418.40481275981</v>
      </c>
      <c r="F23" s="64">
        <v>15.878692312257238</v>
      </c>
      <c r="G23" s="64">
        <v>10.326204007882332</v>
      </c>
      <c r="H23" s="64">
        <v>163.96661619476089</v>
      </c>
      <c r="I23" s="63">
        <v>29746561.952599581</v>
      </c>
      <c r="J23" s="63">
        <v>39959.594877427357</v>
      </c>
      <c r="K23" s="64">
        <v>23.894162407503448</v>
      </c>
      <c r="L23" s="64">
        <v>7.1387720968390527</v>
      </c>
      <c r="M23" s="64">
        <v>170.57497987202618</v>
      </c>
      <c r="N23" s="63">
        <v>6816107.0919114891</v>
      </c>
      <c r="O23" s="63">
        <v>50780.058222082975</v>
      </c>
      <c r="P23" s="64">
        <v>14.332598100115707</v>
      </c>
      <c r="Q23" s="64">
        <v>10.798516508892799</v>
      </c>
      <c r="R23" s="64">
        <v>154.77079719942503</v>
      </c>
      <c r="S23" s="63">
        <v>7859270.0928650014</v>
      </c>
      <c r="T23" s="63">
        <v>34618.690913086648</v>
      </c>
      <c r="U23" s="64">
        <v>8.987217241650276</v>
      </c>
      <c r="V23" s="64">
        <v>27.162774480061543</v>
      </c>
      <c r="W23" s="64">
        <v>244.11775513826717</v>
      </c>
      <c r="X23" s="63">
        <v>8451037.1115282476</v>
      </c>
      <c r="Y23" s="63">
        <v>56060.060800162748</v>
      </c>
      <c r="Z23" s="64">
        <v>15.8214262622674</v>
      </c>
      <c r="AA23" s="64">
        <v>7.4639458526373437</v>
      </c>
      <c r="AB23" s="64">
        <v>118.09026893305841</v>
      </c>
      <c r="AC23" s="63">
        <v>6620147.6562948246</v>
      </c>
    </row>
    <row r="24" spans="1:29" x14ac:dyDescent="0.3">
      <c r="A24" s="69"/>
      <c r="B24" s="69"/>
      <c r="C24" s="23"/>
      <c r="D24" s="23" t="s">
        <v>69</v>
      </c>
      <c r="E24" s="63">
        <v>55924.487866422052</v>
      </c>
      <c r="F24" s="64">
        <v>4.288789922993252</v>
      </c>
      <c r="G24" s="64">
        <v>67.793622020846996</v>
      </c>
      <c r="H24" s="64">
        <v>290.75260296622292</v>
      </c>
      <c r="I24" s="63">
        <v>16260190.416715175</v>
      </c>
      <c r="J24" s="63">
        <v>5068.3352644009492</v>
      </c>
      <c r="K24" s="64">
        <v>6.87431623655233</v>
      </c>
      <c r="L24" s="64">
        <v>72.656583173717706</v>
      </c>
      <c r="M24" s="64">
        <v>499.46432940350252</v>
      </c>
      <c r="N24" s="63">
        <v>2531452.6740261428</v>
      </c>
      <c r="O24" s="63">
        <v>6054.507202847306</v>
      </c>
      <c r="P24" s="64">
        <v>6.0061354111116563</v>
      </c>
      <c r="Q24" s="64">
        <v>104.45026626781211</v>
      </c>
      <c r="R24" s="64">
        <v>627.34244293114818</v>
      </c>
      <c r="S24" s="63">
        <v>3798249.3393784575</v>
      </c>
      <c r="T24" s="63">
        <v>29781.284384180781</v>
      </c>
      <c r="U24" s="64">
        <v>3.014220073350641</v>
      </c>
      <c r="V24" s="64">
        <v>62.114326356814871</v>
      </c>
      <c r="W24" s="64">
        <v>187.22624934736422</v>
      </c>
      <c r="X24" s="63">
        <v>5575838.1759973904</v>
      </c>
      <c r="Y24" s="63">
        <v>15020.361014993046</v>
      </c>
      <c r="Z24" s="64">
        <v>5.2512389830152628</v>
      </c>
      <c r="AA24" s="64">
        <v>55.209157909049942</v>
      </c>
      <c r="AB24" s="64">
        <v>289.91648223144858</v>
      </c>
      <c r="AC24" s="63">
        <v>4354650.2273131767</v>
      </c>
    </row>
    <row r="25" spans="1:29" x14ac:dyDescent="0.3">
      <c r="A25" s="69"/>
      <c r="B25" s="69"/>
      <c r="C25" s="23"/>
      <c r="D25" s="43" t="s">
        <v>53</v>
      </c>
      <c r="E25" s="66">
        <v>54488.626008309016</v>
      </c>
      <c r="F25" s="67">
        <v>6.2180286481990432</v>
      </c>
      <c r="G25" s="67">
        <v>45.601257632293709</v>
      </c>
      <c r="H25" s="67">
        <v>283.54992635150791</v>
      </c>
      <c r="I25" s="66">
        <v>15450245.891650874</v>
      </c>
      <c r="J25" s="66">
        <v>10510.21369546942</v>
      </c>
      <c r="K25" s="67">
        <v>6.6801416557487556</v>
      </c>
      <c r="L25" s="67">
        <v>31.272055687594293</v>
      </c>
      <c r="M25" s="67">
        <v>208.90176185959345</v>
      </c>
      <c r="N25" s="66">
        <v>2195602.1585043902</v>
      </c>
      <c r="O25" s="66">
        <v>15086.516184442267</v>
      </c>
      <c r="P25" s="67">
        <v>5.3938794653697695</v>
      </c>
      <c r="Q25" s="67">
        <v>48.176085893992855</v>
      </c>
      <c r="R25" s="67">
        <v>259.85600042549817</v>
      </c>
      <c r="S25" s="66">
        <v>3920321.7560437159</v>
      </c>
      <c r="T25" s="66">
        <v>18413.861635402092</v>
      </c>
      <c r="U25" s="67">
        <v>4.8680571409566094</v>
      </c>
      <c r="V25" s="67">
        <v>71.994016950575997</v>
      </c>
      <c r="W25" s="67">
        <v>350.47098832240312</v>
      </c>
      <c r="X25" s="66">
        <v>6453524.2861913489</v>
      </c>
      <c r="Y25" s="66">
        <v>10478.034492995208</v>
      </c>
      <c r="Z25" s="67">
        <v>9.3135349754712298</v>
      </c>
      <c r="AA25" s="67">
        <v>29.520138221724022</v>
      </c>
      <c r="AB25" s="67">
        <v>274.93683980877171</v>
      </c>
      <c r="AC25" s="66">
        <v>2880797.690911409</v>
      </c>
    </row>
    <row r="26" spans="1:29" x14ac:dyDescent="0.3">
      <c r="A26" s="69"/>
      <c r="B26" s="69"/>
      <c r="C26" s="55"/>
      <c r="D26" s="56" t="s">
        <v>17</v>
      </c>
      <c r="E26" s="37">
        <v>465781.12306162453</v>
      </c>
      <c r="F26" s="38">
        <v>10.429368606987691</v>
      </c>
      <c r="G26" s="38">
        <v>21.377415632302533</v>
      </c>
      <c r="H26" s="38">
        <v>222.95294749406381</v>
      </c>
      <c r="I26" s="39">
        <v>103847274.27368434</v>
      </c>
      <c r="J26" s="37">
        <v>134751.96917935295</v>
      </c>
      <c r="K26" s="38">
        <v>13.686498961482124</v>
      </c>
      <c r="L26" s="38">
        <v>16.466810146182855</v>
      </c>
      <c r="M26" s="38">
        <v>225.37297996465517</v>
      </c>
      <c r="N26" s="73">
        <v>30369452.850056145</v>
      </c>
      <c r="O26" s="37">
        <v>101981.50531438575</v>
      </c>
      <c r="P26" s="38">
        <v>10.387329845416573</v>
      </c>
      <c r="Q26" s="38">
        <v>20.33162397679158</v>
      </c>
      <c r="R26" s="38">
        <v>211.19128453991422</v>
      </c>
      <c r="S26" s="73">
        <v>21537605.106659204</v>
      </c>
      <c r="T26" s="37">
        <v>117464.01905353178</v>
      </c>
      <c r="U26" s="38">
        <v>5.9062981672012773</v>
      </c>
      <c r="V26" s="38">
        <v>46.410902105782149</v>
      </c>
      <c r="W26" s="38">
        <v>274.11662604553868</v>
      </c>
      <c r="X26" s="73">
        <v>32198840.584703051</v>
      </c>
      <c r="Y26" s="37">
        <v>111583.62951435326</v>
      </c>
      <c r="Z26" s="38">
        <v>11.295808243204279</v>
      </c>
      <c r="AA26" s="38">
        <v>15.662447182012979</v>
      </c>
      <c r="AB26" s="38">
        <v>176.91999998733394</v>
      </c>
      <c r="AC26" s="73">
        <v>19741375.732266083</v>
      </c>
    </row>
    <row r="27" spans="1:29" x14ac:dyDescent="0.3">
      <c r="A27" s="69"/>
      <c r="B27" s="69"/>
      <c r="C27" s="23" t="s">
        <v>26</v>
      </c>
      <c r="D27" s="43" t="s">
        <v>46</v>
      </c>
      <c r="E27" s="66">
        <v>361812.73440333985</v>
      </c>
      <c r="F27" s="67">
        <v>11.11413025699505</v>
      </c>
      <c r="G27" s="67">
        <v>21.497350100911707</v>
      </c>
      <c r="H27" s="67">
        <v>238.92434920175825</v>
      </c>
      <c r="I27" s="66">
        <v>86445872.100226641</v>
      </c>
      <c r="J27" s="66">
        <v>94280.430310093885</v>
      </c>
      <c r="K27" s="67">
        <v>12.465439639004201</v>
      </c>
      <c r="L27" s="67">
        <v>22.489788127322537</v>
      </c>
      <c r="M27" s="67">
        <v>280.34509639513226</v>
      </c>
      <c r="N27" s="66">
        <v>26431056.323457833</v>
      </c>
      <c r="O27" s="66">
        <v>88685.00084987162</v>
      </c>
      <c r="P27" s="67">
        <v>11.587096458033164</v>
      </c>
      <c r="Q27" s="67">
        <v>19.121419934264672</v>
      </c>
      <c r="R27" s="67">
        <v>221.56173719288282</v>
      </c>
      <c r="S27" s="66">
        <v>19649202.851249829</v>
      </c>
      <c r="T27" s="66">
        <v>90062.198057925212</v>
      </c>
      <c r="U27" s="67">
        <v>11.717556552848436</v>
      </c>
      <c r="V27" s="67">
        <v>23.261063090856187</v>
      </c>
      <c r="W27" s="67">
        <v>272.56282224648282</v>
      </c>
      <c r="X27" s="66">
        <v>24547606.880389784</v>
      </c>
      <c r="Y27" s="66">
        <v>88785.105185449313</v>
      </c>
      <c r="Z27" s="67">
        <v>8.5946430517685855</v>
      </c>
      <c r="AA27" s="67">
        <v>20.729259061875172</v>
      </c>
      <c r="AB27" s="67">
        <v>178.16058236445642</v>
      </c>
      <c r="AC27" s="66">
        <v>15818006.045129171</v>
      </c>
    </row>
    <row r="28" spans="1:29" x14ac:dyDescent="0.3">
      <c r="A28" s="69"/>
      <c r="B28" s="69"/>
      <c r="C28" s="23"/>
      <c r="D28" s="23" t="s">
        <v>47</v>
      </c>
      <c r="E28" s="63">
        <v>135749.06403954988</v>
      </c>
      <c r="F28" s="64">
        <v>7.4599977874540579</v>
      </c>
      <c r="G28" s="64">
        <v>40.987710423739131</v>
      </c>
      <c r="H28" s="64">
        <v>305.76822907390147</v>
      </c>
      <c r="I28" s="63">
        <v>41507750.909812801</v>
      </c>
      <c r="J28" s="63">
        <v>40704.078795765883</v>
      </c>
      <c r="K28" s="64">
        <v>7.7130240784878303</v>
      </c>
      <c r="L28" s="64">
        <v>42.52895019604756</v>
      </c>
      <c r="M28" s="64">
        <v>328.02681689492454</v>
      </c>
      <c r="N28" s="63">
        <v>13352029.402015282</v>
      </c>
      <c r="O28" s="63">
        <v>35842.268136156621</v>
      </c>
      <c r="P28" s="64">
        <v>8.8560108814156866</v>
      </c>
      <c r="Q28" s="64">
        <v>34.013536314569002</v>
      </c>
      <c r="R28" s="64">
        <v>301.22424771725082</v>
      </c>
      <c r="S28" s="63">
        <v>10796560.255793761</v>
      </c>
      <c r="T28" s="63">
        <v>33217.14981344602</v>
      </c>
      <c r="U28" s="64">
        <v>6.3717526858232389</v>
      </c>
      <c r="V28" s="64">
        <v>48.923858576126094</v>
      </c>
      <c r="W28" s="64">
        <v>311.73072728326764</v>
      </c>
      <c r="X28" s="63">
        <v>10354806.269622788</v>
      </c>
      <c r="Y28" s="63">
        <v>25985.567294181368</v>
      </c>
      <c r="Z28" s="64">
        <v>6.529208904742446</v>
      </c>
      <c r="AA28" s="64">
        <v>41.283392769263585</v>
      </c>
      <c r="AB28" s="64">
        <v>269.5478956870557</v>
      </c>
      <c r="AC28" s="63">
        <v>7004354.9823809676</v>
      </c>
    </row>
    <row r="29" spans="1:29" x14ac:dyDescent="0.3">
      <c r="A29" s="69"/>
      <c r="B29" s="69"/>
      <c r="C29" s="23"/>
      <c r="D29" s="23" t="s">
        <v>66</v>
      </c>
      <c r="E29" s="63">
        <v>195092.26721072156</v>
      </c>
      <c r="F29" s="64">
        <v>14.52800166293917</v>
      </c>
      <c r="G29" s="64">
        <v>13.787475493757244</v>
      </c>
      <c r="H29" s="64">
        <v>200.30446690103818</v>
      </c>
      <c r="I29" s="63">
        <v>39077852.58015848</v>
      </c>
      <c r="J29" s="63">
        <v>45172.847303582268</v>
      </c>
      <c r="K29" s="64">
        <v>17.985862353403071</v>
      </c>
      <c r="L29" s="64">
        <v>14.322415152551068</v>
      </c>
      <c r="M29" s="64">
        <v>257.60098750207811</v>
      </c>
      <c r="N29" s="63">
        <v>11636570.073683377</v>
      </c>
      <c r="O29" s="63">
        <v>44800.316801194262</v>
      </c>
      <c r="P29" s="64">
        <v>14.950825853395228</v>
      </c>
      <c r="Q29" s="64">
        <v>11.175432432483136</v>
      </c>
      <c r="R29" s="64">
        <v>167.08194413444031</v>
      </c>
      <c r="S29" s="63">
        <v>7485324.0289823636</v>
      </c>
      <c r="T29" s="63">
        <v>49933.01720619377</v>
      </c>
      <c r="U29" s="64">
        <v>16.058698690676188</v>
      </c>
      <c r="V29" s="64">
        <v>15.085898898445736</v>
      </c>
      <c r="W29" s="64">
        <v>242.25990488814386</v>
      </c>
      <c r="X29" s="63">
        <v>12096767.999150554</v>
      </c>
      <c r="Y29" s="63">
        <v>55186.085899751284</v>
      </c>
      <c r="Z29" s="64">
        <v>9.969309239427016</v>
      </c>
      <c r="AA29" s="64">
        <v>14.285095705810535</v>
      </c>
      <c r="AB29" s="64">
        <v>142.41253660603618</v>
      </c>
      <c r="AC29" s="63">
        <v>7859190.4783421848</v>
      </c>
    </row>
    <row r="30" spans="1:29" x14ac:dyDescent="0.3">
      <c r="A30" s="69"/>
      <c r="B30" s="69"/>
      <c r="C30" s="23"/>
      <c r="D30" s="23" t="s">
        <v>69</v>
      </c>
      <c r="E30" s="63">
        <v>30971.403153068553</v>
      </c>
      <c r="F30" s="64">
        <v>5.6260079044262659</v>
      </c>
      <c r="G30" s="64">
        <v>33.632279479682715</v>
      </c>
      <c r="H30" s="64">
        <v>189.21547019656808</v>
      </c>
      <c r="I30" s="63">
        <v>5860268.6102553448</v>
      </c>
      <c r="J30" s="63">
        <v>8403.504210745743</v>
      </c>
      <c r="K30" s="64">
        <v>5.8098215205809893</v>
      </c>
      <c r="L30" s="64">
        <v>29.54470219946046</v>
      </c>
      <c r="M30" s="64">
        <v>171.64944665758193</v>
      </c>
      <c r="N30" s="63">
        <v>1442456.8477591663</v>
      </c>
      <c r="O30" s="63">
        <v>8042.4159125207334</v>
      </c>
      <c r="P30" s="64">
        <v>5.0209300746727745</v>
      </c>
      <c r="Q30" s="64">
        <v>33.860939911871341</v>
      </c>
      <c r="R30" s="64">
        <v>170.01341156020248</v>
      </c>
      <c r="S30" s="63">
        <v>1367318.5664737099</v>
      </c>
      <c r="T30" s="63">
        <v>6912.031038285415</v>
      </c>
      <c r="U30" s="64">
        <v>6.0471599760220949</v>
      </c>
      <c r="V30" s="64">
        <v>50.146531321075699</v>
      </c>
      <c r="W30" s="64">
        <v>303.24409714114734</v>
      </c>
      <c r="X30" s="63">
        <v>2096032.6116164478</v>
      </c>
      <c r="Y30" s="63">
        <v>7613.4519915166702</v>
      </c>
      <c r="Z30" s="64">
        <v>5.6799378272422576</v>
      </c>
      <c r="AA30" s="64">
        <v>22.071548468127741</v>
      </c>
      <c r="AB30" s="64">
        <v>125.36502304992966</v>
      </c>
      <c r="AC30" s="63">
        <v>954460.58440602093</v>
      </c>
    </row>
    <row r="31" spans="1:29" x14ac:dyDescent="0.3">
      <c r="A31" s="69"/>
      <c r="B31" s="69"/>
      <c r="C31" s="23"/>
      <c r="D31" s="43" t="s">
        <v>53</v>
      </c>
      <c r="E31" s="66">
        <v>53437.948731996999</v>
      </c>
      <c r="F31" s="67">
        <v>5.6562505906255929</v>
      </c>
      <c r="G31" s="67">
        <v>107.30333015175079</v>
      </c>
      <c r="H31" s="67">
        <v>606.93452454693295</v>
      </c>
      <c r="I31" s="66">
        <v>32433336.006418008</v>
      </c>
      <c r="J31" s="66">
        <v>13550.028322117056</v>
      </c>
      <c r="K31" s="67">
        <v>4.7309657585804796</v>
      </c>
      <c r="L31" s="67">
        <v>109.71706090738144</v>
      </c>
      <c r="M31" s="67">
        <v>519.06765828491075</v>
      </c>
      <c r="N31" s="66">
        <v>7033381.4708555173</v>
      </c>
      <c r="O31" s="66">
        <v>11321.138732885822</v>
      </c>
      <c r="P31" s="67">
        <v>6.6048913706137284</v>
      </c>
      <c r="Q31" s="67">
        <v>101.78197824066052</v>
      </c>
      <c r="R31" s="67">
        <v>672.25890976573271</v>
      </c>
      <c r="S31" s="66">
        <v>7610736.3818764351</v>
      </c>
      <c r="T31" s="66">
        <v>14433.537172183294</v>
      </c>
      <c r="U31" s="67">
        <v>6.3139405578902297</v>
      </c>
      <c r="V31" s="67">
        <v>106.40423495748954</v>
      </c>
      <c r="W31" s="67">
        <v>671.83001462937443</v>
      </c>
      <c r="X31" s="66">
        <v>9696883.489541525</v>
      </c>
      <c r="Y31" s="66">
        <v>14133.244504810831</v>
      </c>
      <c r="Z31" s="67">
        <v>5.1118001790198875</v>
      </c>
      <c r="AA31" s="67">
        <v>112.01033441794316</v>
      </c>
      <c r="AB31" s="67">
        <v>572.57444752971935</v>
      </c>
      <c r="AC31" s="66">
        <v>8092334.6641445048</v>
      </c>
    </row>
    <row r="32" spans="1:29" ht="13.95" customHeight="1" x14ac:dyDescent="0.3">
      <c r="A32" s="69"/>
      <c r="B32" s="69"/>
      <c r="C32" s="55"/>
      <c r="D32" s="56" t="s">
        <v>17</v>
      </c>
      <c r="E32" s="37">
        <v>415250.68313533644</v>
      </c>
      <c r="F32" s="38">
        <v>10.411764419581587</v>
      </c>
      <c r="G32" s="38">
        <v>27.496107357476415</v>
      </c>
      <c r="H32" s="38">
        <v>286.28299226156804</v>
      </c>
      <c r="I32" s="39">
        <v>118879208.1066445</v>
      </c>
      <c r="J32" s="37">
        <v>107830.4586322109</v>
      </c>
      <c r="K32" s="38">
        <v>11.493521857462749</v>
      </c>
      <c r="L32" s="38">
        <v>27.001566139896806</v>
      </c>
      <c r="M32" s="38">
        <v>310.34309061462983</v>
      </c>
      <c r="N32" s="73">
        <v>33464437.794313334</v>
      </c>
      <c r="O32" s="37">
        <v>100006.13958275742</v>
      </c>
      <c r="P32" s="38">
        <v>11.023088735850378</v>
      </c>
      <c r="Q32" s="38">
        <v>24.728337349489024</v>
      </c>
      <c r="R32" s="38">
        <v>272.58265689346047</v>
      </c>
      <c r="S32" s="73">
        <v>27259939.233126253</v>
      </c>
      <c r="T32" s="37">
        <v>104495.73523010843</v>
      </c>
      <c r="U32" s="38">
        <v>10.971178797280841</v>
      </c>
      <c r="V32" s="38">
        <v>29.870249387684893</v>
      </c>
      <c r="W32" s="38">
        <v>327.71184675165983</v>
      </c>
      <c r="X32" s="73">
        <v>34244490.369931303</v>
      </c>
      <c r="Y32" s="37">
        <v>102918.34969026009</v>
      </c>
      <c r="Z32" s="38">
        <v>8.1163622588824005</v>
      </c>
      <c r="AA32" s="38">
        <v>28.624079423589905</v>
      </c>
      <c r="AB32" s="38">
        <v>232.32339792887748</v>
      </c>
      <c r="AC32" s="73">
        <v>23910340.709273688</v>
      </c>
    </row>
    <row r="33" spans="1:29" x14ac:dyDescent="0.3">
      <c r="A33" s="69"/>
      <c r="B33" s="69"/>
      <c r="C33" s="24" t="s">
        <v>152</v>
      </c>
      <c r="D33" s="24"/>
      <c r="E33" s="60"/>
      <c r="F33" s="71"/>
      <c r="G33" s="71"/>
      <c r="H33" s="62"/>
      <c r="I33" s="60"/>
      <c r="J33" s="24"/>
      <c r="K33" s="62"/>
      <c r="L33" s="62"/>
      <c r="M33" s="62"/>
      <c r="N33" s="62"/>
      <c r="O33" s="24"/>
      <c r="P33" s="62"/>
      <c r="Q33" s="62"/>
      <c r="R33" s="62"/>
      <c r="S33" s="62"/>
      <c r="T33" s="24"/>
      <c r="U33" s="62"/>
      <c r="V33" s="62"/>
      <c r="W33" s="62"/>
      <c r="X33" s="62"/>
      <c r="Y33" s="24"/>
      <c r="Z33" s="62"/>
      <c r="AA33" s="62"/>
      <c r="AB33" s="62"/>
      <c r="AC33" s="62"/>
    </row>
    <row r="34" spans="1:29" x14ac:dyDescent="0.3">
      <c r="A34" s="69"/>
      <c r="B34" s="69"/>
      <c r="C34" s="24"/>
      <c r="D34" s="24"/>
      <c r="E34" s="60"/>
      <c r="F34" s="71"/>
      <c r="G34" s="71"/>
      <c r="H34" s="62"/>
      <c r="I34" s="60"/>
      <c r="J34" s="24"/>
      <c r="K34" s="62"/>
      <c r="L34" s="62"/>
      <c r="M34" s="62"/>
      <c r="N34" s="62"/>
      <c r="O34" s="24"/>
      <c r="P34" s="62"/>
      <c r="Q34" s="62"/>
      <c r="R34" s="62"/>
      <c r="S34" s="62"/>
      <c r="T34" s="24"/>
      <c r="U34" s="62"/>
      <c r="V34" s="62"/>
      <c r="W34" s="62"/>
      <c r="X34" s="62"/>
      <c r="Y34" s="24"/>
      <c r="Z34" s="62"/>
      <c r="AA34" s="62"/>
      <c r="AB34" s="62"/>
      <c r="AC34" s="62"/>
    </row>
    <row r="35" spans="1:29" x14ac:dyDescent="0.3">
      <c r="A35" s="69"/>
      <c r="B35" s="69"/>
      <c r="C35" s="24"/>
      <c r="D35" s="24"/>
      <c r="E35" s="60"/>
      <c r="F35" s="71"/>
      <c r="G35" s="71"/>
      <c r="H35" s="62"/>
      <c r="I35" s="60"/>
      <c r="J35" s="24"/>
      <c r="K35" s="62"/>
      <c r="L35" s="62"/>
      <c r="M35" s="62"/>
      <c r="N35" s="62"/>
      <c r="O35" s="24"/>
      <c r="P35" s="62"/>
      <c r="Q35" s="62"/>
      <c r="R35" s="62"/>
      <c r="S35" s="62"/>
      <c r="T35" s="24"/>
      <c r="U35" s="62"/>
      <c r="V35" s="62"/>
      <c r="W35" s="62"/>
      <c r="X35" s="62"/>
      <c r="Y35" s="24"/>
      <c r="Z35" s="62"/>
      <c r="AA35" s="62"/>
      <c r="AB35" s="62"/>
      <c r="AC35" s="62"/>
    </row>
    <row r="36" spans="1:29" x14ac:dyDescent="0.3">
      <c r="A36" s="69"/>
      <c r="B36" s="69"/>
      <c r="C36" s="126" t="s">
        <v>70</v>
      </c>
      <c r="D36" s="24"/>
      <c r="E36" s="62"/>
      <c r="F36" s="62"/>
      <c r="G36" s="60"/>
      <c r="H36" s="62"/>
      <c r="I36" s="24"/>
      <c r="J36" s="24"/>
      <c r="K36" s="62"/>
      <c r="L36" s="62"/>
      <c r="M36" s="62"/>
      <c r="N36" s="62"/>
      <c r="O36" s="24"/>
      <c r="P36" s="62"/>
      <c r="Q36" s="62"/>
      <c r="R36" s="62"/>
      <c r="S36" s="62"/>
      <c r="T36" s="24"/>
      <c r="U36" s="62"/>
      <c r="V36" s="62"/>
      <c r="W36" s="62"/>
      <c r="X36" s="62"/>
      <c r="Y36" s="24"/>
      <c r="Z36" s="62"/>
      <c r="AA36" s="62"/>
      <c r="AB36" s="62"/>
      <c r="AC36" s="62"/>
    </row>
    <row r="37" spans="1:29" ht="15" customHeight="1" x14ac:dyDescent="0.3">
      <c r="A37" s="69"/>
      <c r="B37" s="69"/>
      <c r="C37" s="198" t="s">
        <v>19</v>
      </c>
      <c r="D37" s="205" t="s">
        <v>65</v>
      </c>
      <c r="E37" s="189" t="s">
        <v>163</v>
      </c>
      <c r="F37" s="190"/>
      <c r="G37" s="190"/>
      <c r="H37" s="190"/>
      <c r="I37" s="191"/>
      <c r="J37" s="189" t="s">
        <v>164</v>
      </c>
      <c r="K37" s="190"/>
      <c r="L37" s="190"/>
      <c r="M37" s="190"/>
      <c r="N37" s="191"/>
      <c r="O37" s="189" t="s">
        <v>165</v>
      </c>
      <c r="P37" s="190"/>
      <c r="Q37" s="190"/>
      <c r="R37" s="190"/>
      <c r="S37" s="191"/>
      <c r="T37" s="189" t="s">
        <v>166</v>
      </c>
      <c r="U37" s="190"/>
      <c r="V37" s="190"/>
      <c r="W37" s="190"/>
      <c r="X37" s="191"/>
      <c r="Y37" s="189" t="s">
        <v>167</v>
      </c>
      <c r="Z37" s="190"/>
      <c r="AA37" s="190"/>
      <c r="AB37" s="190"/>
      <c r="AC37" s="191"/>
    </row>
    <row r="38" spans="1:29" ht="60" customHeight="1" x14ac:dyDescent="0.3">
      <c r="A38" s="69"/>
      <c r="B38" s="69"/>
      <c r="C38" s="199"/>
      <c r="D38" s="206"/>
      <c r="E38" s="124" t="s">
        <v>12</v>
      </c>
      <c r="F38" s="124" t="s">
        <v>20</v>
      </c>
      <c r="G38" s="124" t="s">
        <v>21</v>
      </c>
      <c r="H38" s="124" t="s">
        <v>22</v>
      </c>
      <c r="I38" s="125" t="s">
        <v>13</v>
      </c>
      <c r="J38" s="123" t="s">
        <v>12</v>
      </c>
      <c r="K38" s="124" t="s">
        <v>20</v>
      </c>
      <c r="L38" s="124" t="s">
        <v>21</v>
      </c>
      <c r="M38" s="124" t="s">
        <v>22</v>
      </c>
      <c r="N38" s="125" t="s">
        <v>13</v>
      </c>
      <c r="O38" s="123" t="s">
        <v>12</v>
      </c>
      <c r="P38" s="124" t="s">
        <v>20</v>
      </c>
      <c r="Q38" s="124" t="s">
        <v>21</v>
      </c>
      <c r="R38" s="124" t="s">
        <v>22</v>
      </c>
      <c r="S38" s="125" t="s">
        <v>13</v>
      </c>
      <c r="T38" s="123" t="s">
        <v>12</v>
      </c>
      <c r="U38" s="124" t="s">
        <v>20</v>
      </c>
      <c r="V38" s="124" t="s">
        <v>21</v>
      </c>
      <c r="W38" s="124" t="s">
        <v>22</v>
      </c>
      <c r="X38" s="125" t="s">
        <v>13</v>
      </c>
      <c r="Y38" s="123" t="s">
        <v>12</v>
      </c>
      <c r="Z38" s="124" t="s">
        <v>20</v>
      </c>
      <c r="AA38" s="124" t="s">
        <v>21</v>
      </c>
      <c r="AB38" s="124" t="s">
        <v>22</v>
      </c>
      <c r="AC38" s="125" t="s">
        <v>13</v>
      </c>
    </row>
    <row r="39" spans="1:29" x14ac:dyDescent="0.3">
      <c r="A39" s="69"/>
      <c r="B39" s="69"/>
      <c r="C39" s="23" t="s">
        <v>27</v>
      </c>
      <c r="D39" s="43" t="s">
        <v>46</v>
      </c>
      <c r="E39" s="66">
        <v>486048.46957095922</v>
      </c>
      <c r="F39" s="67">
        <v>7.3726564991501737</v>
      </c>
      <c r="G39" s="67">
        <v>90.834224335615772</v>
      </c>
      <c r="H39" s="67">
        <v>669.68953439324321</v>
      </c>
      <c r="I39" s="66">
        <v>325501573.27952379</v>
      </c>
      <c r="J39" s="66">
        <v>105670.17269328957</v>
      </c>
      <c r="K39" s="67">
        <v>9.73113931804094</v>
      </c>
      <c r="L39" s="67">
        <v>69.259548559985532</v>
      </c>
      <c r="M39" s="67">
        <v>673.97431614184029</v>
      </c>
      <c r="N39" s="66">
        <v>71218982.377549976</v>
      </c>
      <c r="O39" s="66">
        <v>110716.93479491632</v>
      </c>
      <c r="P39" s="67">
        <v>6.5808085607347921</v>
      </c>
      <c r="Q39" s="67">
        <v>96.789165318765185</v>
      </c>
      <c r="R39" s="67">
        <v>636.95096771610531</v>
      </c>
      <c r="S39" s="66">
        <v>70521258.760182858</v>
      </c>
      <c r="T39" s="66">
        <v>183990.18762354663</v>
      </c>
      <c r="U39" s="67">
        <v>6.6609957736125063</v>
      </c>
      <c r="V39" s="67">
        <v>111.33545973754123</v>
      </c>
      <c r="W39" s="67">
        <v>741.60502676496708</v>
      </c>
      <c r="X39" s="66">
        <v>136448048.01705167</v>
      </c>
      <c r="Y39" s="66">
        <v>85671.174459206508</v>
      </c>
      <c r="Z39" s="67">
        <v>7.0153400507815249</v>
      </c>
      <c r="AA39" s="67">
        <v>78.722639402378235</v>
      </c>
      <c r="AB39" s="67">
        <v>552.26608510273581</v>
      </c>
      <c r="AC39" s="66">
        <v>47313284.124739431</v>
      </c>
    </row>
    <row r="40" spans="1:29" x14ac:dyDescent="0.3">
      <c r="A40" s="69"/>
      <c r="B40" s="69"/>
      <c r="C40" s="23"/>
      <c r="D40" s="23" t="s">
        <v>47</v>
      </c>
      <c r="E40" s="63">
        <v>434628.84802452143</v>
      </c>
      <c r="F40" s="64">
        <v>6.7866485068963591</v>
      </c>
      <c r="G40" s="64">
        <v>102.64901090961936</v>
      </c>
      <c r="H40" s="64">
        <v>696.64275662415605</v>
      </c>
      <c r="I40" s="63">
        <v>302781038.79618394</v>
      </c>
      <c r="J40" s="63">
        <v>90175.218558936322</v>
      </c>
      <c r="K40" s="64">
        <v>7.6144584065863317</v>
      </c>
      <c r="L40" s="64">
        <v>89.248095889534596</v>
      </c>
      <c r="M40" s="64">
        <v>679.57591401789</v>
      </c>
      <c r="N40" s="63">
        <v>61280906.573952146</v>
      </c>
      <c r="O40" s="63">
        <v>100344.70148516634</v>
      </c>
      <c r="P40" s="64">
        <v>6.3692766854106413</v>
      </c>
      <c r="Q40" s="64">
        <v>103.81709566924555</v>
      </c>
      <c r="R40" s="64">
        <v>661.23980699317144</v>
      </c>
      <c r="S40" s="63">
        <v>66351911.042838797</v>
      </c>
      <c r="T40" s="63">
        <v>172004.83068146941</v>
      </c>
      <c r="U40" s="64">
        <v>6.5859344313784414</v>
      </c>
      <c r="V40" s="64">
        <v>116.34006027024732</v>
      </c>
      <c r="W40" s="64">
        <v>766.20800868246442</v>
      </c>
      <c r="X40" s="63">
        <v>131791478.80021322</v>
      </c>
      <c r="Y40" s="63">
        <v>72104.097298949462</v>
      </c>
      <c r="Z40" s="64">
        <v>6.8110147058527257</v>
      </c>
      <c r="AA40" s="64">
        <v>88.28458540022956</v>
      </c>
      <c r="AB40" s="64">
        <v>601.30760946107432</v>
      </c>
      <c r="AC40" s="63">
        <v>43356742.379180022</v>
      </c>
    </row>
    <row r="41" spans="1:29" x14ac:dyDescent="0.3">
      <c r="A41" s="69"/>
      <c r="B41" s="69"/>
      <c r="C41" s="23"/>
      <c r="D41" s="23" t="s">
        <v>66</v>
      </c>
      <c r="E41" s="63">
        <v>32269.880462498993</v>
      </c>
      <c r="F41" s="64">
        <v>12.654538981135808</v>
      </c>
      <c r="G41" s="64">
        <v>35.489755525505586</v>
      </c>
      <c r="H41" s="64">
        <v>449.10649472849042</v>
      </c>
      <c r="I41" s="63">
        <v>14492612.899820324</v>
      </c>
      <c r="J41" s="63">
        <v>9708.9418938573544</v>
      </c>
      <c r="K41" s="64">
        <v>19.77925974921537</v>
      </c>
      <c r="L41" s="64">
        <v>29.116275781102402</v>
      </c>
      <c r="M41" s="64">
        <v>575.89838160421323</v>
      </c>
      <c r="N41" s="63">
        <v>5591363.9237617934</v>
      </c>
      <c r="O41" s="63">
        <v>6742.1110302352245</v>
      </c>
      <c r="P41" s="64">
        <v>10.129651553709426</v>
      </c>
      <c r="Q41" s="64">
        <v>42.160547806942226</v>
      </c>
      <c r="R41" s="64">
        <v>427.07165859783299</v>
      </c>
      <c r="S41" s="63">
        <v>2879364.5401333021</v>
      </c>
      <c r="T41" s="63">
        <v>7122.5760957521361</v>
      </c>
      <c r="U41" s="64">
        <v>10.389225463801353</v>
      </c>
      <c r="V41" s="64">
        <v>44.94497031373438</v>
      </c>
      <c r="W41" s="64">
        <v>466.94343005324515</v>
      </c>
      <c r="X41" s="63">
        <v>3325840.1129657524</v>
      </c>
      <c r="Y41" s="63">
        <v>8696.2514426542912</v>
      </c>
      <c r="Z41" s="64">
        <v>8.5130349201922701</v>
      </c>
      <c r="AA41" s="64">
        <v>36.417533168914801</v>
      </c>
      <c r="AB41" s="64">
        <v>310.02373157423182</v>
      </c>
      <c r="AC41" s="63">
        <v>2696044.3229594799</v>
      </c>
    </row>
    <row r="42" spans="1:29" x14ac:dyDescent="0.3">
      <c r="A42" s="69"/>
      <c r="B42" s="69"/>
      <c r="C42" s="23"/>
      <c r="D42" s="23" t="s">
        <v>69</v>
      </c>
      <c r="E42" s="63">
        <v>19149.741083938345</v>
      </c>
      <c r="F42" s="64">
        <v>11.772207486628544</v>
      </c>
      <c r="G42" s="64">
        <v>36.498022079563924</v>
      </c>
      <c r="H42" s="64">
        <v>429.6622887721764</v>
      </c>
      <c r="I42" s="63">
        <v>8227921.5835195202</v>
      </c>
      <c r="J42" s="63">
        <v>5786.0122404958493</v>
      </c>
      <c r="K42" s="64">
        <v>25.858921721971196</v>
      </c>
      <c r="L42" s="64">
        <v>29.051669477487451</v>
      </c>
      <c r="M42" s="64">
        <v>751.24484691092812</v>
      </c>
      <c r="N42" s="63">
        <v>4346711.8798360592</v>
      </c>
      <c r="O42" s="63">
        <v>3630.1222795147619</v>
      </c>
      <c r="P42" s="64">
        <v>5.8368692673541327</v>
      </c>
      <c r="Q42" s="64">
        <v>60.8811470223241</v>
      </c>
      <c r="R42" s="64">
        <v>355.35529601587206</v>
      </c>
      <c r="S42" s="63">
        <v>1289983.1772107803</v>
      </c>
      <c r="T42" s="63">
        <v>4862.7808463250058</v>
      </c>
      <c r="U42" s="64">
        <v>3.8552583488160046</v>
      </c>
      <c r="V42" s="64">
        <v>70.982529487828643</v>
      </c>
      <c r="W42" s="64">
        <v>273.6559894280295</v>
      </c>
      <c r="X42" s="63">
        <v>1330729.1038727399</v>
      </c>
      <c r="Y42" s="63">
        <v>4870.8257176027237</v>
      </c>
      <c r="Z42" s="64">
        <v>7.3660738855899606</v>
      </c>
      <c r="AA42" s="64">
        <v>35.132034522022124</v>
      </c>
      <c r="AB42" s="64">
        <v>258.78516204031217</v>
      </c>
      <c r="AC42" s="63">
        <v>1260497.4225999408</v>
      </c>
    </row>
    <row r="43" spans="1:29" x14ac:dyDescent="0.3">
      <c r="A43" s="69"/>
      <c r="B43" s="69"/>
      <c r="C43" s="23"/>
      <c r="D43" s="43" t="s">
        <v>53</v>
      </c>
      <c r="E43" s="66">
        <v>59575.146001959314</v>
      </c>
      <c r="F43" s="67">
        <v>7.6292885635230165</v>
      </c>
      <c r="G43" s="67">
        <v>130.17076888907334</v>
      </c>
      <c r="H43" s="67">
        <v>993.11035839040528</v>
      </c>
      <c r="I43" s="66">
        <v>59164694.597166531</v>
      </c>
      <c r="J43" s="66">
        <v>12876.017753618851</v>
      </c>
      <c r="K43" s="67">
        <v>10.110042944644681</v>
      </c>
      <c r="L43" s="67">
        <v>109.78940305048933</v>
      </c>
      <c r="M43" s="67">
        <v>1109.975579707351</v>
      </c>
      <c r="N43" s="66">
        <v>14292065.270395229</v>
      </c>
      <c r="O43" s="66">
        <v>14365.045109347162</v>
      </c>
      <c r="P43" s="67">
        <v>7.6432400297720102</v>
      </c>
      <c r="Q43" s="67">
        <v>143.94665684512574</v>
      </c>
      <c r="R43" s="67">
        <v>1100.2188497505192</v>
      </c>
      <c r="S43" s="66">
        <v>15804693.406820267</v>
      </c>
      <c r="T43" s="66">
        <v>16771.966587424307</v>
      </c>
      <c r="U43" s="67">
        <v>6.6222857821276246</v>
      </c>
      <c r="V43" s="67">
        <v>141.78966759559481</v>
      </c>
      <c r="W43" s="67">
        <v>938.97169977090937</v>
      </c>
      <c r="X43" s="66">
        <v>15748401.975094698</v>
      </c>
      <c r="Y43" s="66">
        <v>15562.116551568964</v>
      </c>
      <c r="Z43" s="67">
        <v>6.6491369342670446</v>
      </c>
      <c r="AA43" s="67">
        <v>128.72268449442436</v>
      </c>
      <c r="AB43" s="67">
        <v>855.89475574988091</v>
      </c>
      <c r="AC43" s="66">
        <v>13319533.944856299</v>
      </c>
    </row>
    <row r="44" spans="1:29" x14ac:dyDescent="0.3">
      <c r="A44" s="69"/>
      <c r="B44" s="69"/>
      <c r="C44" s="55"/>
      <c r="D44" s="56" t="s">
        <v>17</v>
      </c>
      <c r="E44" s="37">
        <v>545623.61557291809</v>
      </c>
      <c r="F44" s="38">
        <v>7.4006774503469845</v>
      </c>
      <c r="G44" s="38">
        <v>95.261950245722304</v>
      </c>
      <c r="H44" s="38">
        <v>705.00296705959306</v>
      </c>
      <c r="I44" s="39">
        <v>384666267.87669075</v>
      </c>
      <c r="J44" s="37">
        <v>118546.19044690834</v>
      </c>
      <c r="K44" s="38">
        <v>9.7722943294729259</v>
      </c>
      <c r="L44" s="38">
        <v>73.813888782875793</v>
      </c>
      <c r="M44" s="38">
        <v>721.33104678924144</v>
      </c>
      <c r="N44" s="73">
        <v>85511047.647945181</v>
      </c>
      <c r="O44" s="37">
        <v>125081.97990426347</v>
      </c>
      <c r="P44" s="38">
        <v>6.7028235463465569</v>
      </c>
      <c r="Q44" s="38">
        <v>102.96481502849076</v>
      </c>
      <c r="R44" s="38">
        <v>690.1549866181856</v>
      </c>
      <c r="S44" s="73">
        <v>86325952.16700314</v>
      </c>
      <c r="T44" s="37">
        <v>200762.15421097097</v>
      </c>
      <c r="U44" s="38">
        <v>6.6577618838072556</v>
      </c>
      <c r="V44" s="38">
        <v>113.86609240055502</v>
      </c>
      <c r="W44" s="38">
        <v>758.09332984248954</v>
      </c>
      <c r="X44" s="73">
        <v>152196449.99214643</v>
      </c>
      <c r="Y44" s="37">
        <v>101233.29101077543</v>
      </c>
      <c r="Z44" s="38">
        <v>6.9590453721847441</v>
      </c>
      <c r="AA44" s="38">
        <v>86.066616485132471</v>
      </c>
      <c r="AB44" s="38">
        <v>598.94148915046048</v>
      </c>
      <c r="AC44" s="73">
        <v>60632818.069595747</v>
      </c>
    </row>
    <row r="45" spans="1:29" x14ac:dyDescent="0.3">
      <c r="A45" s="69"/>
      <c r="B45" s="69"/>
      <c r="C45" s="23" t="s">
        <v>28</v>
      </c>
      <c r="D45" s="43" t="s">
        <v>46</v>
      </c>
      <c r="E45" s="66">
        <v>210788.05735888577</v>
      </c>
      <c r="F45" s="67">
        <v>15.698611544747759</v>
      </c>
      <c r="G45" s="67">
        <v>72.806630406808978</v>
      </c>
      <c r="H45" s="67">
        <v>1142.9630086385132</v>
      </c>
      <c r="I45" s="66">
        <v>240922952.22397971</v>
      </c>
      <c r="J45" s="66">
        <v>78616.378998192231</v>
      </c>
      <c r="K45" s="67">
        <v>14.115827313982917</v>
      </c>
      <c r="L45" s="67">
        <v>91.110446832104898</v>
      </c>
      <c r="M45" s="67">
        <v>1286.0993339818149</v>
      </c>
      <c r="N45" s="66">
        <v>101108472.66963696</v>
      </c>
      <c r="O45" s="66">
        <v>40554.697360750462</v>
      </c>
      <c r="P45" s="67">
        <v>16.09008798962444</v>
      </c>
      <c r="Q45" s="67">
        <v>65.762421566242097</v>
      </c>
      <c r="R45" s="67">
        <v>1058.1231494116114</v>
      </c>
      <c r="S45" s="66">
        <v>42911864.094792061</v>
      </c>
      <c r="T45" s="66">
        <v>36131.873008273011</v>
      </c>
      <c r="U45" s="67">
        <v>17.46142916430767</v>
      </c>
      <c r="V45" s="67">
        <v>61.498609403693706</v>
      </c>
      <c r="W45" s="67">
        <v>1073.8536118060226</v>
      </c>
      <c r="X45" s="66">
        <v>38800342.331250504</v>
      </c>
      <c r="Y45" s="66">
        <v>55485.1079916702</v>
      </c>
      <c r="Z45" s="67">
        <v>16.50716460464961</v>
      </c>
      <c r="AA45" s="67">
        <v>63.437229239990153</v>
      </c>
      <c r="AB45" s="67">
        <v>1047.1687851274087</v>
      </c>
      <c r="AC45" s="66">
        <v>58102273.128300346</v>
      </c>
    </row>
    <row r="46" spans="1:29" x14ac:dyDescent="0.3">
      <c r="A46" s="69"/>
      <c r="B46" s="69"/>
      <c r="C46" s="23"/>
      <c r="D46" s="23" t="s">
        <v>47</v>
      </c>
      <c r="E46" s="63">
        <v>133553.78215249945</v>
      </c>
      <c r="F46" s="64">
        <v>11.22492583301467</v>
      </c>
      <c r="G46" s="64">
        <v>116.19669207664074</v>
      </c>
      <c r="H46" s="64">
        <v>1304.2992506019361</v>
      </c>
      <c r="I46" s="63">
        <v>174194097.97655922</v>
      </c>
      <c r="J46" s="63">
        <v>57010.82129652924</v>
      </c>
      <c r="K46" s="64">
        <v>11.598490434459601</v>
      </c>
      <c r="L46" s="64">
        <v>122.61964850408675</v>
      </c>
      <c r="M46" s="64">
        <v>1422.2028202514493</v>
      </c>
      <c r="N46" s="63">
        <v>81080950.83277525</v>
      </c>
      <c r="O46" s="63">
        <v>23613.742919755452</v>
      </c>
      <c r="P46" s="64">
        <v>10.828941875608676</v>
      </c>
      <c r="Q46" s="64">
        <v>107.35199293845781</v>
      </c>
      <c r="R46" s="64">
        <v>1162.5084917613121</v>
      </c>
      <c r="S46" s="63">
        <v>27451176.666484285</v>
      </c>
      <c r="T46" s="63">
        <v>18137.732089825473</v>
      </c>
      <c r="U46" s="64">
        <v>12.055883107722661</v>
      </c>
      <c r="V46" s="64">
        <v>107.83419083201329</v>
      </c>
      <c r="W46" s="64">
        <v>1300.036399686611</v>
      </c>
      <c r="X46" s="63">
        <v>23579711.924537022</v>
      </c>
      <c r="Y46" s="63">
        <v>34791.485846389303</v>
      </c>
      <c r="Z46" s="64">
        <v>10.448349577801267</v>
      </c>
      <c r="AA46" s="64">
        <v>115.76529132772555</v>
      </c>
      <c r="AB46" s="64">
        <v>1209.5562327680823</v>
      </c>
      <c r="AC46" s="63">
        <v>42082258.552762717</v>
      </c>
    </row>
    <row r="47" spans="1:29" x14ac:dyDescent="0.3">
      <c r="A47" s="69"/>
      <c r="B47" s="69"/>
      <c r="C47" s="23"/>
      <c r="D47" s="23" t="s">
        <v>66</v>
      </c>
      <c r="E47" s="63">
        <v>61122.775153403578</v>
      </c>
      <c r="F47" s="64">
        <v>18.519505797627478</v>
      </c>
      <c r="G47" s="64">
        <v>45.84561569680622</v>
      </c>
      <c r="H47" s="64">
        <v>849.03814569280416</v>
      </c>
      <c r="I47" s="63">
        <v>51895567.675843962</v>
      </c>
      <c r="J47" s="63">
        <v>18186.828535001016</v>
      </c>
      <c r="K47" s="64">
        <v>21.267012679963223</v>
      </c>
      <c r="L47" s="64">
        <v>45.659300355842142</v>
      </c>
      <c r="M47" s="64">
        <v>971.03691962594382</v>
      </c>
      <c r="N47" s="63">
        <v>17660081.958392609</v>
      </c>
      <c r="O47" s="63">
        <v>13262.178552597677</v>
      </c>
      <c r="P47" s="64">
        <v>19.356518566339915</v>
      </c>
      <c r="Q47" s="64">
        <v>44.061378669707757</v>
      </c>
      <c r="R47" s="64">
        <v>852.87489427873163</v>
      </c>
      <c r="S47" s="63">
        <v>11310979.130952409</v>
      </c>
      <c r="T47" s="63">
        <v>15076.961304763778</v>
      </c>
      <c r="U47" s="64">
        <v>17.558511955663889</v>
      </c>
      <c r="V47" s="64">
        <v>45.236473325756982</v>
      </c>
      <c r="W47" s="64">
        <v>794.28515772237449</v>
      </c>
      <c r="X47" s="63">
        <v>11975406.587928435</v>
      </c>
      <c r="Y47" s="63">
        <v>14596.806761041074</v>
      </c>
      <c r="Z47" s="64">
        <v>15.328384400297928</v>
      </c>
      <c r="AA47" s="64">
        <v>48.935516955030081</v>
      </c>
      <c r="AB47" s="64">
        <v>750.10241471399797</v>
      </c>
      <c r="AC47" s="63">
        <v>10949099.998570524</v>
      </c>
    </row>
    <row r="48" spans="1:29" x14ac:dyDescent="0.3">
      <c r="A48" s="69"/>
      <c r="B48" s="69"/>
      <c r="C48" s="23"/>
      <c r="D48" s="23" t="s">
        <v>69</v>
      </c>
      <c r="E48" s="63">
        <v>16111.500052982838</v>
      </c>
      <c r="F48" s="64">
        <v>42.080808138202904</v>
      </c>
      <c r="G48" s="64">
        <v>21.878489684188999</v>
      </c>
      <c r="H48" s="64">
        <v>920.66452675400842</v>
      </c>
      <c r="I48" s="63">
        <v>14833286.571576621</v>
      </c>
      <c r="J48" s="63">
        <v>3418.7291666619503</v>
      </c>
      <c r="K48" s="64">
        <v>18.052395627089339</v>
      </c>
      <c r="L48" s="64">
        <v>38.360072469127424</v>
      </c>
      <c r="M48" s="64">
        <v>692.49120449650582</v>
      </c>
      <c r="N48" s="63">
        <v>2367439.8784690695</v>
      </c>
      <c r="O48" s="63">
        <v>3678.7758883973329</v>
      </c>
      <c r="P48" s="64">
        <v>38.085275714100014</v>
      </c>
      <c r="Q48" s="64">
        <v>29.618095822799152</v>
      </c>
      <c r="R48" s="64">
        <v>1128.0133455379391</v>
      </c>
      <c r="S48" s="63">
        <v>4149708.2973553794</v>
      </c>
      <c r="T48" s="63">
        <v>2917.1796136837465</v>
      </c>
      <c r="U48" s="64">
        <v>50.56896640057527</v>
      </c>
      <c r="V48" s="64">
        <v>21.998719794474727</v>
      </c>
      <c r="W48" s="64">
        <v>1112.4525221424624</v>
      </c>
      <c r="X48" s="63">
        <v>3245223.8187850555</v>
      </c>
      <c r="Y48" s="63">
        <v>6096.8153842398024</v>
      </c>
      <c r="Z48" s="64">
        <v>53.904000450873284</v>
      </c>
      <c r="AA48" s="64">
        <v>15.429869495938668</v>
      </c>
      <c r="AB48" s="64">
        <v>831.73169226599373</v>
      </c>
      <c r="AC48" s="63">
        <v>5070914.5769671164</v>
      </c>
    </row>
    <row r="49" spans="1:29" x14ac:dyDescent="0.3">
      <c r="A49" s="69"/>
      <c r="B49" s="69"/>
      <c r="C49" s="23"/>
      <c r="D49" s="43" t="s">
        <v>53</v>
      </c>
      <c r="E49" s="66">
        <v>48541.539841902966</v>
      </c>
      <c r="F49" s="67">
        <v>8.9262400583918122</v>
      </c>
      <c r="G49" s="67">
        <v>140.20693081446706</v>
      </c>
      <c r="H49" s="67">
        <v>1251.5207223002649</v>
      </c>
      <c r="I49" s="66">
        <v>60750743.00450547</v>
      </c>
      <c r="J49" s="66">
        <v>9572.9455701662173</v>
      </c>
      <c r="K49" s="67">
        <v>9.8500643282486884</v>
      </c>
      <c r="L49" s="67">
        <v>139.97752807224225</v>
      </c>
      <c r="M49" s="67">
        <v>1378.7876560208231</v>
      </c>
      <c r="N49" s="66">
        <v>13199059.183904402</v>
      </c>
      <c r="O49" s="66">
        <v>12844.246801488543</v>
      </c>
      <c r="P49" s="67">
        <v>9.4990729679016788</v>
      </c>
      <c r="Q49" s="67">
        <v>140.51705402512727</v>
      </c>
      <c r="R49" s="67">
        <v>1334.7817494192661</v>
      </c>
      <c r="S49" s="66">
        <v>17144266.215663686</v>
      </c>
      <c r="T49" s="66">
        <v>9717.1072130687826</v>
      </c>
      <c r="U49" s="67">
        <v>8.3956813191277639</v>
      </c>
      <c r="V49" s="67">
        <v>161.24585607443234</v>
      </c>
      <c r="W49" s="67">
        <v>1353.7688216308766</v>
      </c>
      <c r="X49" s="66">
        <v>13154716.781497017</v>
      </c>
      <c r="Y49" s="66">
        <v>16407.24025717943</v>
      </c>
      <c r="Z49" s="67">
        <v>8.2530110209608978</v>
      </c>
      <c r="AA49" s="67">
        <v>127.41164668091892</v>
      </c>
      <c r="AB49" s="67">
        <v>1051.529724256399</v>
      </c>
      <c r="AC49" s="66">
        <v>17252700.82344038</v>
      </c>
    </row>
    <row r="50" spans="1:29" x14ac:dyDescent="0.3">
      <c r="A50" s="69"/>
      <c r="B50" s="69"/>
      <c r="C50" s="55"/>
      <c r="D50" s="56" t="s">
        <v>17</v>
      </c>
      <c r="E50" s="37">
        <v>259329.59720078867</v>
      </c>
      <c r="F50" s="38">
        <v>14.430953152194219</v>
      </c>
      <c r="G50" s="38">
        <v>80.610263490642353</v>
      </c>
      <c r="H50" s="38">
        <v>1163.2829360194896</v>
      </c>
      <c r="I50" s="39">
        <v>301673695.22848547</v>
      </c>
      <c r="J50" s="37">
        <v>88189.324568358395</v>
      </c>
      <c r="K50" s="38">
        <v>13.6527790133237</v>
      </c>
      <c r="L50" s="38">
        <v>94.93749544881797</v>
      </c>
      <c r="M50" s="38">
        <v>1296.1606454411362</v>
      </c>
      <c r="N50" s="73">
        <v>114307531.85354134</v>
      </c>
      <c r="O50" s="37">
        <v>53398.944162239015</v>
      </c>
      <c r="P50" s="38">
        <v>14.504726613299887</v>
      </c>
      <c r="Q50" s="38">
        <v>77.538095149061974</v>
      </c>
      <c r="R50" s="38">
        <v>1124.6688722531774</v>
      </c>
      <c r="S50" s="73">
        <v>60056130.310455769</v>
      </c>
      <c r="T50" s="37">
        <v>45848.980221341793</v>
      </c>
      <c r="U50" s="38">
        <v>15.540059411851221</v>
      </c>
      <c r="V50" s="38">
        <v>72.919803213132354</v>
      </c>
      <c r="W50" s="38">
        <v>1133.1780742325757</v>
      </c>
      <c r="X50" s="73">
        <v>51955059.112747535</v>
      </c>
      <c r="Y50" s="37">
        <v>71892.348248849623</v>
      </c>
      <c r="Z50" s="38">
        <v>14.623405285807118</v>
      </c>
      <c r="AA50" s="38">
        <v>71.677151543107328</v>
      </c>
      <c r="AB50" s="38">
        <v>1048.1640367470741</v>
      </c>
      <c r="AC50" s="73">
        <v>75354973.951740757</v>
      </c>
    </row>
    <row r="51" spans="1:29" x14ac:dyDescent="0.3">
      <c r="A51" s="69"/>
      <c r="B51" s="69"/>
      <c r="C51" s="23" t="s">
        <v>29</v>
      </c>
      <c r="D51" s="43" t="s">
        <v>46</v>
      </c>
      <c r="E51" s="66">
        <v>33298.003635299276</v>
      </c>
      <c r="F51" s="67">
        <v>17.936539759662399</v>
      </c>
      <c r="G51" s="67">
        <v>44.42599316179119</v>
      </c>
      <c r="H51" s="67">
        <v>796.84859270895777</v>
      </c>
      <c r="I51" s="66">
        <v>26533467.336806003</v>
      </c>
      <c r="J51" s="66">
        <v>7396.4377298019172</v>
      </c>
      <c r="K51" s="67">
        <v>18.65120366164318</v>
      </c>
      <c r="L51" s="67">
        <v>45.425949882892624</v>
      </c>
      <c r="M51" s="67">
        <v>847.24864278942664</v>
      </c>
      <c r="N51" s="66">
        <v>6266621.8280511824</v>
      </c>
      <c r="O51" s="66">
        <v>8148.9394796311062</v>
      </c>
      <c r="P51" s="67">
        <v>16.739481022299643</v>
      </c>
      <c r="Q51" s="67">
        <v>51.308581920619268</v>
      </c>
      <c r="R51" s="67">
        <v>858.87903334131204</v>
      </c>
      <c r="S51" s="66">
        <v>6998953.2630224181</v>
      </c>
      <c r="T51" s="66">
        <v>9150.7515052718027</v>
      </c>
      <c r="U51" s="67">
        <v>19.481550516680581</v>
      </c>
      <c r="V51" s="67">
        <v>41.205432840561258</v>
      </c>
      <c r="W51" s="67">
        <v>802.74572144508306</v>
      </c>
      <c r="X51" s="66">
        <v>7345726.618864093</v>
      </c>
      <c r="Y51" s="66">
        <v>8601.8749205944623</v>
      </c>
      <c r="Z51" s="67">
        <v>16.812457226016111</v>
      </c>
      <c r="AA51" s="67">
        <v>40.950219465250662</v>
      </c>
      <c r="AB51" s="67">
        <v>688.47381315549876</v>
      </c>
      <c r="AC51" s="66">
        <v>5922165.6268683244</v>
      </c>
    </row>
    <row r="52" spans="1:29" x14ac:dyDescent="0.3">
      <c r="A52" s="69"/>
      <c r="B52" s="69"/>
      <c r="C52" s="23"/>
      <c r="D52" s="23" t="s">
        <v>47</v>
      </c>
      <c r="E52" s="63">
        <v>18917.100894704003</v>
      </c>
      <c r="F52" s="64">
        <v>12.718315785863265</v>
      </c>
      <c r="G52" s="64">
        <v>67.939887127830389</v>
      </c>
      <c r="H52" s="64">
        <v>864.08093894765341</v>
      </c>
      <c r="I52" s="63">
        <v>16345906.303263333</v>
      </c>
      <c r="J52" s="63">
        <v>4801.3771983567322</v>
      </c>
      <c r="K52" s="64">
        <v>12.77371634806361</v>
      </c>
      <c r="L52" s="64">
        <v>73.219172637661373</v>
      </c>
      <c r="M52" s="64">
        <v>935.28094251338678</v>
      </c>
      <c r="N52" s="63">
        <v>4490636.5914413687</v>
      </c>
      <c r="O52" s="63">
        <v>4875.0346843988309</v>
      </c>
      <c r="P52" s="64">
        <v>14.110369969770783</v>
      </c>
      <c r="Q52" s="64">
        <v>73.252728957143603</v>
      </c>
      <c r="R52" s="64">
        <v>1033.6231068806378</v>
      </c>
      <c r="S52" s="63">
        <v>5038948.4966391902</v>
      </c>
      <c r="T52" s="63">
        <v>4946.5014248999569</v>
      </c>
      <c r="U52" s="64">
        <v>9.2066941324409601</v>
      </c>
      <c r="V52" s="64">
        <v>75.000333918199786</v>
      </c>
      <c r="W52" s="64">
        <v>690.50513421580274</v>
      </c>
      <c r="X52" s="63">
        <v>3415584.630299204</v>
      </c>
      <c r="Y52" s="63">
        <v>4294.1875870484855</v>
      </c>
      <c r="Z52" s="64">
        <v>15.121082287784585</v>
      </c>
      <c r="AA52" s="64">
        <v>52.373199330644091</v>
      </c>
      <c r="AB52" s="64">
        <v>791.93945675321402</v>
      </c>
      <c r="AC52" s="63">
        <v>3400736.5848835725</v>
      </c>
    </row>
    <row r="53" spans="1:29" x14ac:dyDescent="0.3">
      <c r="A53" s="69"/>
      <c r="B53" s="69"/>
      <c r="C53" s="23"/>
      <c r="D53" s="23" t="s">
        <v>66</v>
      </c>
      <c r="E53" s="63">
        <v>10451.340637222573</v>
      </c>
      <c r="F53" s="64">
        <v>18.729900704356567</v>
      </c>
      <c r="G53" s="64">
        <v>32.78369365022872</v>
      </c>
      <c r="H53" s="64">
        <v>614.03532679082912</v>
      </c>
      <c r="I53" s="63">
        <v>6417492.3635792322</v>
      </c>
      <c r="J53" s="63">
        <v>2028.8191409162607</v>
      </c>
      <c r="K53" s="64">
        <v>26.255000639756229</v>
      </c>
      <c r="L53" s="64">
        <v>24.500579775888067</v>
      </c>
      <c r="M53" s="64">
        <v>643.26273769033946</v>
      </c>
      <c r="N53" s="63">
        <v>1305063.7548643569</v>
      </c>
      <c r="O53" s="63">
        <v>2549.8727807398645</v>
      </c>
      <c r="P53" s="64">
        <v>21.571617459838532</v>
      </c>
      <c r="Q53" s="64">
        <v>27.954286812721261</v>
      </c>
      <c r="R53" s="64">
        <v>603.01918148663185</v>
      </c>
      <c r="S53" s="63">
        <v>1537622.1971367954</v>
      </c>
      <c r="T53" s="63">
        <v>2885.7227314388961</v>
      </c>
      <c r="U53" s="64">
        <v>16.399590364124059</v>
      </c>
      <c r="V53" s="64">
        <v>41.786439358802447</v>
      </c>
      <c r="W53" s="64">
        <v>685.28048825967096</v>
      </c>
      <c r="X53" s="63">
        <v>1977529.482382478</v>
      </c>
      <c r="Y53" s="63">
        <v>2986.9259841275498</v>
      </c>
      <c r="Z53" s="64">
        <v>13.444047102557976</v>
      </c>
      <c r="AA53" s="64">
        <v>39.776423643543843</v>
      </c>
      <c r="AB53" s="64">
        <v>534.75611303510425</v>
      </c>
      <c r="AC53" s="63">
        <v>1597276.9291956022</v>
      </c>
    </row>
    <row r="54" spans="1:29" x14ac:dyDescent="0.3">
      <c r="A54" s="69"/>
      <c r="B54" s="69"/>
      <c r="C54" s="23"/>
      <c r="D54" s="23" t="s">
        <v>69</v>
      </c>
      <c r="E54" s="63">
        <v>3929.562103372707</v>
      </c>
      <c r="F54" s="64">
        <v>40.947242108569384</v>
      </c>
      <c r="G54" s="64">
        <v>23.430440177710512</v>
      </c>
      <c r="H54" s="64">
        <v>959.41190666706393</v>
      </c>
      <c r="I54" s="63">
        <v>3770068.6699634474</v>
      </c>
      <c r="J54" s="63">
        <v>566.24139052892383</v>
      </c>
      <c r="K54" s="64">
        <v>41.24457979450532</v>
      </c>
      <c r="L54" s="64">
        <v>20.164154051811877</v>
      </c>
      <c r="M54" s="64">
        <v>831.66206077865286</v>
      </c>
      <c r="N54" s="63">
        <v>470921.48174545472</v>
      </c>
      <c r="O54" s="63">
        <v>724.03201449241033</v>
      </c>
      <c r="P54" s="64">
        <v>17.424083892602532</v>
      </c>
      <c r="Q54" s="64">
        <v>33.480987930387812</v>
      </c>
      <c r="R54" s="64">
        <v>583.37554250629012</v>
      </c>
      <c r="S54" s="63">
        <v>422382.56924643199</v>
      </c>
      <c r="T54" s="63">
        <v>1318.5273489329484</v>
      </c>
      <c r="U54" s="64">
        <v>64.773196733373354</v>
      </c>
      <c r="V54" s="64">
        <v>22.8629145409793</v>
      </c>
      <c r="W54" s="64">
        <v>1480.9040614611545</v>
      </c>
      <c r="X54" s="63">
        <v>1952612.5061824119</v>
      </c>
      <c r="Y54" s="63">
        <v>1320.7613494184247</v>
      </c>
      <c r="Z54" s="64">
        <v>29.929340904799236</v>
      </c>
      <c r="AA54" s="64">
        <v>23.378786041218483</v>
      </c>
      <c r="AB54" s="64">
        <v>699.7116573679898</v>
      </c>
      <c r="AC54" s="63">
        <v>924152.11278914893</v>
      </c>
    </row>
    <row r="55" spans="1:29" x14ac:dyDescent="0.3">
      <c r="A55" s="69"/>
      <c r="B55" s="69"/>
      <c r="C55" s="23"/>
      <c r="D55" s="43" t="s">
        <v>53</v>
      </c>
      <c r="E55" s="66">
        <v>19518.457669258136</v>
      </c>
      <c r="F55" s="67">
        <v>8.8295242704794461</v>
      </c>
      <c r="G55" s="67">
        <v>142.78047745529037</v>
      </c>
      <c r="H55" s="67">
        <v>1260.68369104213</v>
      </c>
      <c r="I55" s="66">
        <v>24606601.257929932</v>
      </c>
      <c r="J55" s="66">
        <v>3919.4438017945704</v>
      </c>
      <c r="K55" s="67">
        <v>10.824031559174564</v>
      </c>
      <c r="L55" s="67">
        <v>148.82757772254629</v>
      </c>
      <c r="M55" s="67">
        <v>1610.9143981443463</v>
      </c>
      <c r="N55" s="66">
        <v>6313888.4530284889</v>
      </c>
      <c r="O55" s="66">
        <v>5248.3131470854205</v>
      </c>
      <c r="P55" s="67">
        <v>8.9432966327331869</v>
      </c>
      <c r="Q55" s="67">
        <v>149.42191814753863</v>
      </c>
      <c r="R55" s="67">
        <v>1336.3245374254159</v>
      </c>
      <c r="S55" s="66">
        <v>7013449.638542654</v>
      </c>
      <c r="T55" s="66">
        <v>4055.1485465396845</v>
      </c>
      <c r="U55" s="67">
        <v>8.5138117819970258</v>
      </c>
      <c r="V55" s="67">
        <v>147.16904421759685</v>
      </c>
      <c r="W55" s="67">
        <v>1252.9695426050171</v>
      </c>
      <c r="X55" s="66">
        <v>5080977.6195532298</v>
      </c>
      <c r="Y55" s="66">
        <v>6295.5521738384614</v>
      </c>
      <c r="Z55" s="67">
        <v>7.6963097439198771</v>
      </c>
      <c r="AA55" s="67">
        <v>127.92493776991836</v>
      </c>
      <c r="AB55" s="67">
        <v>984.54994504896672</v>
      </c>
      <c r="AC55" s="66">
        <v>6198285.5468055587</v>
      </c>
    </row>
    <row r="56" spans="1:29" x14ac:dyDescent="0.3">
      <c r="A56" s="69"/>
      <c r="B56" s="69"/>
      <c r="C56" s="55"/>
      <c r="D56" s="56" t="s">
        <v>17</v>
      </c>
      <c r="E56" s="37">
        <v>52816.461304557437</v>
      </c>
      <c r="F56" s="38">
        <v>14.571019012373007</v>
      </c>
      <c r="G56" s="38">
        <v>66.451085728984751</v>
      </c>
      <c r="H56" s="38">
        <v>968.26003354986574</v>
      </c>
      <c r="I56" s="39">
        <v>51140068.594735965</v>
      </c>
      <c r="J56" s="37">
        <v>11315.881531596488</v>
      </c>
      <c r="K56" s="38">
        <v>15.94013240334662</v>
      </c>
      <c r="L56" s="38">
        <v>69.745780786212649</v>
      </c>
      <c r="M56" s="38">
        <v>1111.756980307018</v>
      </c>
      <c r="N56" s="73">
        <v>12580510.281079669</v>
      </c>
      <c r="O56" s="37">
        <v>13397.252626716523</v>
      </c>
      <c r="P56" s="38">
        <v>13.685361034499428</v>
      </c>
      <c r="Q56" s="38">
        <v>76.425908558962362</v>
      </c>
      <c r="R56" s="38">
        <v>1045.9161510190397</v>
      </c>
      <c r="S56" s="73">
        <v>14012402.901565069</v>
      </c>
      <c r="T56" s="37">
        <v>13205.900051811486</v>
      </c>
      <c r="U56" s="38">
        <v>16.113676338147915</v>
      </c>
      <c r="V56" s="38">
        <v>58.397374221027313</v>
      </c>
      <c r="W56" s="38">
        <v>940.99638719533721</v>
      </c>
      <c r="X56" s="73">
        <v>12426704.238417322</v>
      </c>
      <c r="Y56" s="37">
        <v>14897.427094432918</v>
      </c>
      <c r="Z56" s="38">
        <v>12.960034808765972</v>
      </c>
      <c r="AA56" s="38">
        <v>62.777114475924584</v>
      </c>
      <c r="AB56" s="38">
        <v>813.59358880186892</v>
      </c>
      <c r="AC56" s="73">
        <v>12120451.173673879</v>
      </c>
    </row>
    <row r="57" spans="1:29" x14ac:dyDescent="0.3">
      <c r="A57" s="69"/>
      <c r="B57" s="69"/>
      <c r="C57" s="23" t="s">
        <v>30</v>
      </c>
      <c r="D57" s="43" t="s">
        <v>46</v>
      </c>
      <c r="E57" s="66">
        <v>44762.821391568228</v>
      </c>
      <c r="F57" s="67">
        <v>19.703389062596454</v>
      </c>
      <c r="G57" s="67">
        <v>53.429654030818611</v>
      </c>
      <c r="H57" s="67">
        <v>1052.745260849144</v>
      </c>
      <c r="I57" s="66">
        <v>47123848.082210079</v>
      </c>
      <c r="J57" s="66">
        <v>20313.602008475209</v>
      </c>
      <c r="K57" s="67">
        <v>18.739788743349848</v>
      </c>
      <c r="L57" s="67">
        <v>62.151842459076029</v>
      </c>
      <c r="M57" s="67">
        <v>1164.7123976930454</v>
      </c>
      <c r="N57" s="66">
        <v>23659504.101073433</v>
      </c>
      <c r="O57" s="66">
        <v>7397.9511342770047</v>
      </c>
      <c r="P57" s="67">
        <v>31.578696216920562</v>
      </c>
      <c r="Q57" s="67">
        <v>33.960195648083726</v>
      </c>
      <c r="R57" s="67">
        <v>1072.4187018380235</v>
      </c>
      <c r="S57" s="66">
        <v>7933701.1516824774</v>
      </c>
      <c r="T57" s="66">
        <v>5597.704468987451</v>
      </c>
      <c r="U57" s="67">
        <v>17.520178764707094</v>
      </c>
      <c r="V57" s="67">
        <v>56.622697297387823</v>
      </c>
      <c r="W57" s="67">
        <v>992.03977879013223</v>
      </c>
      <c r="X57" s="66">
        <v>5553145.5031468468</v>
      </c>
      <c r="Y57" s="66">
        <v>11453.563779828533</v>
      </c>
      <c r="Z57" s="67">
        <v>14.809036205427589</v>
      </c>
      <c r="AA57" s="67">
        <v>58.823950379558731</v>
      </c>
      <c r="AB57" s="67">
        <v>871.12601091716101</v>
      </c>
      <c r="AC57" s="66">
        <v>9977497.3263073191</v>
      </c>
    </row>
    <row r="58" spans="1:29" x14ac:dyDescent="0.3">
      <c r="A58" s="69"/>
      <c r="B58" s="69"/>
      <c r="C58" s="23"/>
      <c r="D58" s="23" t="s">
        <v>47</v>
      </c>
      <c r="E58" s="63">
        <v>28412.410489699203</v>
      </c>
      <c r="F58" s="64">
        <v>14.15214599902202</v>
      </c>
      <c r="G58" s="64">
        <v>80.923084458882201</v>
      </c>
      <c r="H58" s="64">
        <v>1145.23530595329</v>
      </c>
      <c r="I58" s="63">
        <v>32538895.620041158</v>
      </c>
      <c r="J58" s="63">
        <v>14187.340634125518</v>
      </c>
      <c r="K58" s="64">
        <v>14.095345979437406</v>
      </c>
      <c r="L58" s="64">
        <v>87.103526615127976</v>
      </c>
      <c r="M58" s="64">
        <v>1227.7543436693627</v>
      </c>
      <c r="N58" s="63">
        <v>17418569.088664446</v>
      </c>
      <c r="O58" s="63">
        <v>3913.5056650461884</v>
      </c>
      <c r="P58" s="64">
        <v>16.716036032555568</v>
      </c>
      <c r="Q58" s="64">
        <v>65.117295307360934</v>
      </c>
      <c r="R58" s="64">
        <v>1088.5030547004073</v>
      </c>
      <c r="S58" s="63">
        <v>4259862.8709901273</v>
      </c>
      <c r="T58" s="63">
        <v>2610.2114219739233</v>
      </c>
      <c r="U58" s="64">
        <v>12.462678672846032</v>
      </c>
      <c r="V58" s="64">
        <v>102.07255714325244</v>
      </c>
      <c r="W58" s="64">
        <v>1272.0974809920708</v>
      </c>
      <c r="X58" s="63">
        <v>3320443.3747497573</v>
      </c>
      <c r="Y58" s="63">
        <v>7701.3527685535864</v>
      </c>
      <c r="Z58" s="64">
        <v>13.52652993157551</v>
      </c>
      <c r="AA58" s="64">
        <v>72.380086746622041</v>
      </c>
      <c r="AB58" s="64">
        <v>979.05140982821536</v>
      </c>
      <c r="AC58" s="63">
        <v>7540020.2856368152</v>
      </c>
    </row>
    <row r="59" spans="1:29" x14ac:dyDescent="0.3">
      <c r="A59" s="69"/>
      <c r="B59" s="69"/>
      <c r="C59" s="23"/>
      <c r="D59" s="23" t="s">
        <v>66</v>
      </c>
      <c r="E59" s="63">
        <v>14167.086505999343</v>
      </c>
      <c r="F59" s="64">
        <v>30.594698155434926</v>
      </c>
      <c r="G59" s="64">
        <v>29.564807269533688</v>
      </c>
      <c r="H59" s="64">
        <v>904.52635443499207</v>
      </c>
      <c r="I59" s="63">
        <v>12814503.110236747</v>
      </c>
      <c r="J59" s="63">
        <v>5568.1309419329045</v>
      </c>
      <c r="K59" s="64">
        <v>31.494080749271919</v>
      </c>
      <c r="L59" s="64">
        <v>31.21373083130085</v>
      </c>
      <c r="M59" s="64">
        <v>983.04775928702747</v>
      </c>
      <c r="N59" s="63">
        <v>5473738.6458839048</v>
      </c>
      <c r="O59" s="63">
        <v>3009.2820541881674</v>
      </c>
      <c r="P59" s="64">
        <v>50.773117076352094</v>
      </c>
      <c r="Q59" s="64">
        <v>21.854852719248012</v>
      </c>
      <c r="R59" s="64">
        <v>1109.6389958008115</v>
      </c>
      <c r="S59" s="63">
        <v>3339216.7166907596</v>
      </c>
      <c r="T59" s="63">
        <v>2665.8725459237576</v>
      </c>
      <c r="U59" s="64">
        <v>18.67886928122757</v>
      </c>
      <c r="V59" s="64">
        <v>39.166422594998878</v>
      </c>
      <c r="W59" s="64">
        <v>731.58448786530198</v>
      </c>
      <c r="X59" s="63">
        <v>1950311.0012237993</v>
      </c>
      <c r="Y59" s="63">
        <v>2923.8009639545153</v>
      </c>
      <c r="Z59" s="64">
        <v>18.97819164523327</v>
      </c>
      <c r="AA59" s="64">
        <v>36.966910422368656</v>
      </c>
      <c r="AB59" s="64">
        <v>701.56511052788358</v>
      </c>
      <c r="AC59" s="63">
        <v>2051236.7464382818</v>
      </c>
    </row>
    <row r="60" spans="1:29" x14ac:dyDescent="0.3">
      <c r="A60" s="69"/>
      <c r="B60" s="69"/>
      <c r="C60" s="23"/>
      <c r="D60" s="23" t="s">
        <v>69</v>
      </c>
      <c r="E60" s="63">
        <v>2183.3243958696412</v>
      </c>
      <c r="F60" s="64">
        <v>21.272591777059745</v>
      </c>
      <c r="G60" s="64">
        <v>38.119292695669564</v>
      </c>
      <c r="H60" s="64">
        <v>810.8961523452341</v>
      </c>
      <c r="I60" s="63">
        <v>1770449.3519321745</v>
      </c>
      <c r="J60" s="63">
        <v>558.1304324167877</v>
      </c>
      <c r="K60" s="64">
        <v>9.5568520754751685</v>
      </c>
      <c r="L60" s="64">
        <v>143.83214926148699</v>
      </c>
      <c r="M60" s="64">
        <v>1374.5825741896963</v>
      </c>
      <c r="N60" s="63">
        <v>767196.36652507633</v>
      </c>
      <c r="O60" s="63">
        <v>475.16341504264938</v>
      </c>
      <c r="P60" s="64">
        <v>32.428253618788553</v>
      </c>
      <c r="Q60" s="64">
        <v>21.716376817267747</v>
      </c>
      <c r="R60" s="64">
        <v>704.22417511153856</v>
      </c>
      <c r="S60" s="63">
        <v>334621.56400159147</v>
      </c>
      <c r="T60" s="63">
        <v>321.62050108977184</v>
      </c>
      <c r="U60" s="64">
        <v>48.961654774264204</v>
      </c>
      <c r="V60" s="64">
        <v>17.932929258286624</v>
      </c>
      <c r="W60" s="64">
        <v>878.02589143553132</v>
      </c>
      <c r="X60" s="63">
        <v>282391.12717328919</v>
      </c>
      <c r="Y60" s="63">
        <v>828.41004732043211</v>
      </c>
      <c r="Z60" s="64">
        <v>12.017245523454543</v>
      </c>
      <c r="AA60" s="64">
        <v>38.797816744696206</v>
      </c>
      <c r="AB60" s="64">
        <v>466.24288959501018</v>
      </c>
      <c r="AC60" s="63">
        <v>386240.29423221736</v>
      </c>
    </row>
    <row r="61" spans="1:29" x14ac:dyDescent="0.3">
      <c r="A61" s="69"/>
      <c r="B61" s="69"/>
      <c r="C61" s="23"/>
      <c r="D61" s="43" t="s">
        <v>53</v>
      </c>
      <c r="E61" s="66">
        <v>7510.2273444996472</v>
      </c>
      <c r="F61" s="67">
        <v>9.1550610596859503</v>
      </c>
      <c r="G61" s="67">
        <v>148.96232261623587</v>
      </c>
      <c r="H61" s="67">
        <v>1363.7591591442774</v>
      </c>
      <c r="I61" s="66">
        <v>10242141.328317195</v>
      </c>
      <c r="J61" s="66">
        <v>1828.4259268276599</v>
      </c>
      <c r="K61" s="67">
        <v>10.595306110638251</v>
      </c>
      <c r="L61" s="67">
        <v>136.2831008554881</v>
      </c>
      <c r="M61" s="67">
        <v>1443.9611712708829</v>
      </c>
      <c r="N61" s="66">
        <v>2640176.0428841156</v>
      </c>
      <c r="O61" s="66">
        <v>1413.1057040538506</v>
      </c>
      <c r="P61" s="67">
        <v>10.239088199867059</v>
      </c>
      <c r="Q61" s="67">
        <v>131.65546356006735</v>
      </c>
      <c r="R61" s="67">
        <v>1348.0319033859134</v>
      </c>
      <c r="S61" s="66">
        <v>1904911.571921204</v>
      </c>
      <c r="T61" s="66">
        <v>1671.0130734352865</v>
      </c>
      <c r="U61" s="67">
        <v>10.987991117434508</v>
      </c>
      <c r="V61" s="67">
        <v>154.19404488005551</v>
      </c>
      <c r="W61" s="67">
        <v>1694.2827955033481</v>
      </c>
      <c r="X61" s="66">
        <v>2831168.7013825774</v>
      </c>
      <c r="Y61" s="66">
        <v>2597.6826401828494</v>
      </c>
      <c r="Z61" s="67">
        <v>6.3725516396872584</v>
      </c>
      <c r="AA61" s="67">
        <v>173.12480837738099</v>
      </c>
      <c r="AB61" s="67">
        <v>1103.2467814958218</v>
      </c>
      <c r="AC61" s="66">
        <v>2865885.0121292961</v>
      </c>
    </row>
    <row r="62" spans="1:29" x14ac:dyDescent="0.3">
      <c r="A62" s="69"/>
      <c r="B62" s="69"/>
      <c r="C62" s="55"/>
      <c r="D62" s="56" t="s">
        <v>17</v>
      </c>
      <c r="E62" s="37">
        <v>52273.048736067874</v>
      </c>
      <c r="F62" s="38">
        <v>18.187878807853117</v>
      </c>
      <c r="G62" s="38">
        <v>60.338513460113177</v>
      </c>
      <c r="H62" s="38">
        <v>1097.4295702585534</v>
      </c>
      <c r="I62" s="39">
        <v>57365989.410527259</v>
      </c>
      <c r="J62" s="37">
        <v>22142.027935302867</v>
      </c>
      <c r="K62" s="38">
        <v>18.067240445165076</v>
      </c>
      <c r="L62" s="38">
        <v>65.741748097096391</v>
      </c>
      <c r="M62" s="38">
        <v>1187.7719701557144</v>
      </c>
      <c r="N62" s="73">
        <v>26299680.14395754</v>
      </c>
      <c r="O62" s="37">
        <v>8811.0568383308564</v>
      </c>
      <c r="P62" s="38">
        <v>28.156277957173607</v>
      </c>
      <c r="Q62" s="38">
        <v>39.657982713787874</v>
      </c>
      <c r="R62" s="38">
        <v>1116.6211845101984</v>
      </c>
      <c r="S62" s="73">
        <v>9838612.7236036863</v>
      </c>
      <c r="T62" s="37">
        <v>7268.7175424227398</v>
      </c>
      <c r="U62" s="38">
        <v>16.0184873187238</v>
      </c>
      <c r="V62" s="38">
        <v>72.009243879832326</v>
      </c>
      <c r="W62" s="38">
        <v>1153.4791599199827</v>
      </c>
      <c r="X62" s="73">
        <v>8384314.2045294251</v>
      </c>
      <c r="Y62" s="37">
        <v>14051.246420011385</v>
      </c>
      <c r="Z62" s="38">
        <v>13.24936606332667</v>
      </c>
      <c r="AA62" s="38">
        <v>68.987349866944484</v>
      </c>
      <c r="AB62" s="38">
        <v>914.03865212593769</v>
      </c>
      <c r="AC62" s="73">
        <v>12843382.338436613</v>
      </c>
    </row>
    <row r="63" spans="1:29" x14ac:dyDescent="0.3">
      <c r="A63" s="69"/>
      <c r="B63" s="69"/>
      <c r="C63" s="24" t="s">
        <v>142</v>
      </c>
      <c r="D63" s="43"/>
      <c r="E63" s="66"/>
      <c r="F63" s="72"/>
      <c r="G63" s="72"/>
      <c r="H63" s="67"/>
      <c r="I63" s="66"/>
      <c r="J63" s="24"/>
      <c r="K63" s="62"/>
      <c r="L63" s="62"/>
      <c r="M63" s="62"/>
      <c r="N63" s="62"/>
      <c r="O63" s="24"/>
      <c r="P63" s="62"/>
      <c r="Q63" s="62"/>
      <c r="R63" s="62"/>
      <c r="S63" s="62"/>
      <c r="T63" s="24"/>
      <c r="U63" s="62"/>
      <c r="V63" s="62"/>
      <c r="W63" s="62"/>
      <c r="X63" s="62"/>
      <c r="Y63" s="24"/>
      <c r="Z63" s="62"/>
      <c r="AA63" s="62"/>
      <c r="AB63" s="62"/>
      <c r="AC63" s="62"/>
    </row>
    <row r="64" spans="1:29" x14ac:dyDescent="0.3">
      <c r="A64" s="69"/>
      <c r="B64" s="69"/>
      <c r="C64" s="23"/>
      <c r="D64" s="43"/>
      <c r="E64" s="66"/>
      <c r="F64" s="72"/>
      <c r="G64" s="72"/>
      <c r="H64" s="67"/>
      <c r="I64" s="66"/>
      <c r="J64" s="24"/>
      <c r="K64" s="62"/>
      <c r="L64" s="62"/>
      <c r="M64" s="62"/>
      <c r="N64" s="62"/>
      <c r="O64" s="24"/>
      <c r="P64" s="62"/>
      <c r="Q64" s="62"/>
      <c r="R64" s="62"/>
      <c r="S64" s="62"/>
      <c r="T64" s="24"/>
      <c r="U64" s="62"/>
      <c r="V64" s="62"/>
      <c r="W64" s="62"/>
      <c r="X64" s="62"/>
      <c r="Y64" s="24"/>
      <c r="Z64" s="62"/>
      <c r="AA64" s="62"/>
      <c r="AB64" s="62"/>
      <c r="AC64" s="62"/>
    </row>
    <row r="65" spans="1:29" x14ac:dyDescent="0.3">
      <c r="A65" s="69"/>
      <c r="B65" s="69"/>
      <c r="C65" s="23"/>
      <c r="D65" s="43"/>
      <c r="E65" s="66"/>
      <c r="F65" s="72"/>
      <c r="G65" s="72"/>
      <c r="H65" s="67"/>
      <c r="I65" s="66"/>
      <c r="J65" s="24"/>
      <c r="K65" s="62"/>
      <c r="L65" s="62"/>
      <c r="M65" s="62"/>
      <c r="N65" s="62"/>
      <c r="O65" s="24"/>
      <c r="P65" s="62"/>
      <c r="Q65" s="62"/>
      <c r="R65" s="62"/>
      <c r="S65" s="62"/>
      <c r="T65" s="24"/>
      <c r="U65" s="62"/>
      <c r="V65" s="62"/>
      <c r="W65" s="62"/>
      <c r="X65" s="62"/>
      <c r="Y65" s="24"/>
      <c r="Z65" s="62"/>
      <c r="AA65" s="62"/>
      <c r="AB65" s="62"/>
      <c r="AC65" s="62"/>
    </row>
    <row r="66" spans="1:29" x14ac:dyDescent="0.3">
      <c r="A66" s="69"/>
      <c r="B66" s="69"/>
      <c r="C66" s="126" t="s">
        <v>70</v>
      </c>
      <c r="D66" s="24"/>
      <c r="E66" s="62"/>
      <c r="F66" s="62"/>
      <c r="G66" s="60"/>
      <c r="H66" s="62"/>
      <c r="I66" s="24"/>
      <c r="J66" s="24"/>
      <c r="K66" s="62"/>
      <c r="L66" s="62"/>
      <c r="M66" s="62"/>
      <c r="N66" s="62"/>
      <c r="O66" s="24"/>
      <c r="P66" s="62"/>
      <c r="Q66" s="62"/>
      <c r="R66" s="62"/>
      <c r="S66" s="62"/>
      <c r="T66" s="24"/>
      <c r="U66" s="62"/>
      <c r="V66" s="62"/>
      <c r="W66" s="62"/>
      <c r="X66" s="62"/>
      <c r="Y66" s="24"/>
      <c r="Z66" s="62"/>
      <c r="AA66" s="62"/>
      <c r="AB66" s="62"/>
      <c r="AC66" s="62"/>
    </row>
    <row r="67" spans="1:29" ht="15" customHeight="1" x14ac:dyDescent="0.3">
      <c r="A67" s="69"/>
      <c r="B67" s="69"/>
      <c r="C67" s="198" t="s">
        <v>19</v>
      </c>
      <c r="D67" s="205" t="s">
        <v>65</v>
      </c>
      <c r="E67" s="189" t="s">
        <v>163</v>
      </c>
      <c r="F67" s="190"/>
      <c r="G67" s="190"/>
      <c r="H67" s="190"/>
      <c r="I67" s="191"/>
      <c r="J67" s="189" t="s">
        <v>164</v>
      </c>
      <c r="K67" s="190"/>
      <c r="L67" s="190"/>
      <c r="M67" s="190"/>
      <c r="N67" s="191"/>
      <c r="O67" s="189" t="s">
        <v>165</v>
      </c>
      <c r="P67" s="190"/>
      <c r="Q67" s="190"/>
      <c r="R67" s="190"/>
      <c r="S67" s="191"/>
      <c r="T67" s="189" t="s">
        <v>166</v>
      </c>
      <c r="U67" s="190"/>
      <c r="V67" s="190"/>
      <c r="W67" s="190"/>
      <c r="X67" s="191"/>
      <c r="Y67" s="189" t="s">
        <v>167</v>
      </c>
      <c r="Z67" s="190"/>
      <c r="AA67" s="190"/>
      <c r="AB67" s="190"/>
      <c r="AC67" s="191"/>
    </row>
    <row r="68" spans="1:29" ht="49.2" customHeight="1" x14ac:dyDescent="0.3">
      <c r="A68" s="69"/>
      <c r="B68" s="69"/>
      <c r="C68" s="199"/>
      <c r="D68" s="206"/>
      <c r="E68" s="124" t="s">
        <v>12</v>
      </c>
      <c r="F68" s="124" t="s">
        <v>20</v>
      </c>
      <c r="G68" s="124" t="s">
        <v>43</v>
      </c>
      <c r="H68" s="124" t="s">
        <v>22</v>
      </c>
      <c r="I68" s="125" t="s">
        <v>13</v>
      </c>
      <c r="J68" s="123" t="s">
        <v>12</v>
      </c>
      <c r="K68" s="124" t="s">
        <v>20</v>
      </c>
      <c r="L68" s="124" t="s">
        <v>43</v>
      </c>
      <c r="M68" s="124" t="s">
        <v>22</v>
      </c>
      <c r="N68" s="125" t="s">
        <v>13</v>
      </c>
      <c r="O68" s="123" t="s">
        <v>12</v>
      </c>
      <c r="P68" s="124" t="s">
        <v>20</v>
      </c>
      <c r="Q68" s="124" t="s">
        <v>43</v>
      </c>
      <c r="R68" s="124" t="s">
        <v>22</v>
      </c>
      <c r="S68" s="125" t="s">
        <v>13</v>
      </c>
      <c r="T68" s="123" t="s">
        <v>12</v>
      </c>
      <c r="U68" s="124" t="s">
        <v>20</v>
      </c>
      <c r="V68" s="124" t="s">
        <v>43</v>
      </c>
      <c r="W68" s="124" t="s">
        <v>22</v>
      </c>
      <c r="X68" s="125" t="s">
        <v>13</v>
      </c>
      <c r="Y68" s="123" t="s">
        <v>12</v>
      </c>
      <c r="Z68" s="124" t="s">
        <v>20</v>
      </c>
      <c r="AA68" s="124" t="s">
        <v>43</v>
      </c>
      <c r="AB68" s="124" t="s">
        <v>22</v>
      </c>
      <c r="AC68" s="125" t="s">
        <v>13</v>
      </c>
    </row>
    <row r="69" spans="1:29" x14ac:dyDescent="0.3">
      <c r="A69" s="69"/>
      <c r="B69" s="69"/>
      <c r="C69" s="23" t="s">
        <v>31</v>
      </c>
      <c r="D69" s="43" t="s">
        <v>46</v>
      </c>
      <c r="E69" s="66">
        <v>102052.0558877023</v>
      </c>
      <c r="F69" s="67">
        <v>25.642180476081734</v>
      </c>
      <c r="G69" s="67">
        <v>20.881648100799648</v>
      </c>
      <c r="H69" s="67">
        <v>535.45098923873354</v>
      </c>
      <c r="I69" s="66">
        <v>54643874.278916702</v>
      </c>
      <c r="J69" s="66">
        <v>26001.642104811723</v>
      </c>
      <c r="K69" s="67">
        <v>30.525671251192353</v>
      </c>
      <c r="L69" s="67">
        <v>20.567544491234081</v>
      </c>
      <c r="M69" s="67">
        <v>627.83810158368385</v>
      </c>
      <c r="N69" s="66">
        <v>16324821.617143374</v>
      </c>
      <c r="O69" s="66">
        <v>26329.878894024398</v>
      </c>
      <c r="P69" s="67">
        <v>23.549412276049623</v>
      </c>
      <c r="Q69" s="67">
        <v>21.447570683136608</v>
      </c>
      <c r="R69" s="67">
        <v>505.0776843368991</v>
      </c>
      <c r="S69" s="66">
        <v>13298634.260664834</v>
      </c>
      <c r="T69" s="66">
        <v>22200.239284697469</v>
      </c>
      <c r="U69" s="67">
        <v>22.995976799417747</v>
      </c>
      <c r="V69" s="67">
        <v>26.702381068509933</v>
      </c>
      <c r="W69" s="67">
        <v>614.0473355406665</v>
      </c>
      <c r="X69" s="66">
        <v>13631997.781133711</v>
      </c>
      <c r="Y69" s="66">
        <v>27520.295604168739</v>
      </c>
      <c r="Z69" s="67">
        <v>25.165074725935259</v>
      </c>
      <c r="AA69" s="67">
        <v>16.444178417505</v>
      </c>
      <c r="AB69" s="67">
        <v>413.81897868312512</v>
      </c>
      <c r="AC69" s="66">
        <v>11388420.619974799</v>
      </c>
    </row>
    <row r="70" spans="1:29" x14ac:dyDescent="0.3">
      <c r="A70" s="69"/>
      <c r="B70" s="69"/>
      <c r="C70" s="23"/>
      <c r="D70" s="23" t="s">
        <v>47</v>
      </c>
      <c r="E70" s="63">
        <v>46493.673181186692</v>
      </c>
      <c r="F70" s="64">
        <v>19.478869342348844</v>
      </c>
      <c r="G70" s="64">
        <v>31.686528424514858</v>
      </c>
      <c r="H70" s="64">
        <v>617.21774709374756</v>
      </c>
      <c r="I70" s="63">
        <v>28696720.215005055</v>
      </c>
      <c r="J70" s="63">
        <v>13280.287578338493</v>
      </c>
      <c r="K70" s="64">
        <v>24.111009216977493</v>
      </c>
      <c r="L70" s="64">
        <v>27.809712477082073</v>
      </c>
      <c r="M70" s="64">
        <v>670.52023385641985</v>
      </c>
      <c r="N70" s="63">
        <v>8904701.5327080339</v>
      </c>
      <c r="O70" s="63">
        <v>13925.204389260763</v>
      </c>
      <c r="P70" s="64">
        <v>15.727111810665642</v>
      </c>
      <c r="Q70" s="64">
        <v>37.178032159873865</v>
      </c>
      <c r="R70" s="64">
        <v>584.70306867885949</v>
      </c>
      <c r="S70" s="63">
        <v>8142109.7383810943</v>
      </c>
      <c r="T70" s="63">
        <v>9051.3877513089392</v>
      </c>
      <c r="U70" s="64">
        <v>18.477874252930263</v>
      </c>
      <c r="V70" s="64">
        <v>37.406273073901104</v>
      </c>
      <c r="W70" s="64">
        <v>691.1884101303159</v>
      </c>
      <c r="X70" s="63">
        <v>6256214.3093002411</v>
      </c>
      <c r="Y70" s="63">
        <v>10236.793462278511</v>
      </c>
      <c r="Z70" s="64">
        <v>19.458182737718509</v>
      </c>
      <c r="AA70" s="64">
        <v>27.078221497618983</v>
      </c>
      <c r="AB70" s="64">
        <v>526.89298211308812</v>
      </c>
      <c r="AC70" s="63">
        <v>5393694.6346156886</v>
      </c>
    </row>
    <row r="71" spans="1:29" x14ac:dyDescent="0.3">
      <c r="A71" s="69"/>
      <c r="B71" s="69"/>
      <c r="C71" s="23"/>
      <c r="D71" s="23" t="s">
        <v>66</v>
      </c>
      <c r="E71" s="63">
        <v>46658.457382764507</v>
      </c>
      <c r="F71" s="64">
        <v>31.598011974742136</v>
      </c>
      <c r="G71" s="64">
        <v>14.246265008972991</v>
      </c>
      <c r="H71" s="64">
        <v>450.15365234887861</v>
      </c>
      <c r="I71" s="63">
        <v>21003475.003815945</v>
      </c>
      <c r="J71" s="63">
        <v>10717.944903404165</v>
      </c>
      <c r="K71" s="64">
        <v>39.974779161902497</v>
      </c>
      <c r="L71" s="64">
        <v>14.289080689007861</v>
      </c>
      <c r="M71" s="64">
        <v>571.20284496969487</v>
      </c>
      <c r="N71" s="63">
        <v>6122120.6210529003</v>
      </c>
      <c r="O71" s="63">
        <v>10605.376726867242</v>
      </c>
      <c r="P71" s="64">
        <v>34.062895197423437</v>
      </c>
      <c r="Q71" s="64">
        <v>11.888052378838593</v>
      </c>
      <c r="R71" s="64">
        <v>404.94148228185952</v>
      </c>
      <c r="S71" s="63">
        <v>4294556.9719351577</v>
      </c>
      <c r="T71" s="63">
        <v>11195.789603477722</v>
      </c>
      <c r="U71" s="64">
        <v>24.459479900347642</v>
      </c>
      <c r="V71" s="64">
        <v>21.724366177092254</v>
      </c>
      <c r="W71" s="64">
        <v>531.36669785638014</v>
      </c>
      <c r="X71" s="63">
        <v>5949069.7514947494</v>
      </c>
      <c r="Y71" s="63">
        <v>14139.346149015391</v>
      </c>
      <c r="Z71" s="64">
        <v>29.051837577221807</v>
      </c>
      <c r="AA71" s="64">
        <v>11.290217485576651</v>
      </c>
      <c r="AB71" s="64">
        <v>328.0015646024824</v>
      </c>
      <c r="AC71" s="63">
        <v>4637727.6593331322</v>
      </c>
    </row>
    <row r="72" spans="1:29" x14ac:dyDescent="0.3">
      <c r="A72" s="69"/>
      <c r="B72" s="69"/>
      <c r="C72" s="23"/>
      <c r="D72" s="23" t="s">
        <v>69</v>
      </c>
      <c r="E72" s="63">
        <v>8899.9253237510893</v>
      </c>
      <c r="F72" s="64">
        <v>26.615791275202518</v>
      </c>
      <c r="G72" s="64">
        <v>20.870099721135894</v>
      </c>
      <c r="H72" s="64">
        <v>555.47421807041542</v>
      </c>
      <c r="I72" s="63">
        <v>4943679.0600957265</v>
      </c>
      <c r="J72" s="63">
        <v>2003.4096230690598</v>
      </c>
      <c r="K72" s="64">
        <v>22.496129386236422</v>
      </c>
      <c r="L72" s="64">
        <v>28.80029632521072</v>
      </c>
      <c r="M72" s="64">
        <v>647.89519249388979</v>
      </c>
      <c r="N72" s="63">
        <v>1297999.4633824397</v>
      </c>
      <c r="O72" s="63">
        <v>1799.2977778963864</v>
      </c>
      <c r="P72" s="64">
        <v>22.119791037379603</v>
      </c>
      <c r="Q72" s="64">
        <v>21.65742669676375</v>
      </c>
      <c r="R72" s="64">
        <v>479.05775293978053</v>
      </c>
      <c r="S72" s="63">
        <v>861967.55034858314</v>
      </c>
      <c r="T72" s="63">
        <v>1953.0619299108048</v>
      </c>
      <c r="U72" s="64">
        <v>35.545514973819451</v>
      </c>
      <c r="V72" s="64">
        <v>20.551144486349177</v>
      </c>
      <c r="W72" s="64">
        <v>730.50101406865156</v>
      </c>
      <c r="X72" s="63">
        <v>1426713.7203387208</v>
      </c>
      <c r="Y72" s="63">
        <v>3144.1559928748384</v>
      </c>
      <c r="Z72" s="64">
        <v>26.26679781132993</v>
      </c>
      <c r="AA72" s="64">
        <v>16.431155132197816</v>
      </c>
      <c r="AB72" s="64">
        <v>431.59382966403621</v>
      </c>
      <c r="AC72" s="63">
        <v>1356998.3260259815</v>
      </c>
    </row>
    <row r="73" spans="1:29" x14ac:dyDescent="0.3">
      <c r="A73" s="69"/>
      <c r="B73" s="69"/>
      <c r="C73" s="23"/>
      <c r="D73" s="43" t="s">
        <v>53</v>
      </c>
      <c r="E73" s="66">
        <v>21297.486368167756</v>
      </c>
      <c r="F73" s="67">
        <v>10.235454614760677</v>
      </c>
      <c r="G73" s="67">
        <v>101.42258613122507</v>
      </c>
      <c r="H73" s="67">
        <v>1038.1062772578091</v>
      </c>
      <c r="I73" s="66">
        <v>22109054.288607594</v>
      </c>
      <c r="J73" s="66">
        <v>5056.8640279366718</v>
      </c>
      <c r="K73" s="67">
        <v>11.911467905524722</v>
      </c>
      <c r="L73" s="67">
        <v>95.436521469969406</v>
      </c>
      <c r="M73" s="67">
        <v>1136.789062504462</v>
      </c>
      <c r="N73" s="66">
        <v>5748587.717530665</v>
      </c>
      <c r="O73" s="66">
        <v>5552.2416703910803</v>
      </c>
      <c r="P73" s="67">
        <v>13.834044393505051</v>
      </c>
      <c r="Q73" s="67">
        <v>76.375805069335883</v>
      </c>
      <c r="R73" s="67">
        <v>1056.5862779188806</v>
      </c>
      <c r="S73" s="66">
        <v>5866422.3606246207</v>
      </c>
      <c r="T73" s="66">
        <v>5447.5886221246246</v>
      </c>
      <c r="U73" s="67">
        <v>8.5082335697845988</v>
      </c>
      <c r="V73" s="67">
        <v>128.60848849256624</v>
      </c>
      <c r="W73" s="67">
        <v>1094.2310591517082</v>
      </c>
      <c r="X73" s="66">
        <v>5960920.667810224</v>
      </c>
      <c r="Y73" s="66">
        <v>5240.7920477153866</v>
      </c>
      <c r="Z73" s="67">
        <v>6.601190641170386</v>
      </c>
      <c r="AA73" s="67">
        <v>131.03229645404195</v>
      </c>
      <c r="AB73" s="67">
        <v>864.96916904348518</v>
      </c>
      <c r="AC73" s="66">
        <v>4533123.542642084</v>
      </c>
    </row>
    <row r="74" spans="1:29" x14ac:dyDescent="0.3">
      <c r="A74" s="69"/>
      <c r="B74" s="69"/>
      <c r="C74" s="173"/>
      <c r="D74" s="56" t="s">
        <v>17</v>
      </c>
      <c r="E74" s="37">
        <v>123349.54225587005</v>
      </c>
      <c r="F74" s="38">
        <v>22.98206088415867</v>
      </c>
      <c r="G74" s="38">
        <v>27.074998564818735</v>
      </c>
      <c r="H74" s="38">
        <v>622.23926545517236</v>
      </c>
      <c r="I74" s="39">
        <v>76752928.567524254</v>
      </c>
      <c r="J74" s="37">
        <v>31058.506132748393</v>
      </c>
      <c r="K74" s="38">
        <v>27.494955771668565</v>
      </c>
      <c r="L74" s="38">
        <v>25.848528733593007</v>
      </c>
      <c r="M74" s="38">
        <v>710.70415429284344</v>
      </c>
      <c r="N74" s="73">
        <v>22073409.334674045</v>
      </c>
      <c r="O74" s="37">
        <v>31882.120564415472</v>
      </c>
      <c r="P74" s="38">
        <v>21.85748998713985</v>
      </c>
      <c r="Q74" s="38">
        <v>27.501894946912156</v>
      </c>
      <c r="R74" s="38">
        <v>601.12239342950409</v>
      </c>
      <c r="S74" s="73">
        <v>19165056.621289462</v>
      </c>
      <c r="T74" s="37">
        <v>27647.827906822084</v>
      </c>
      <c r="U74" s="38">
        <v>20.141384914514621</v>
      </c>
      <c r="V74" s="38">
        <v>35.184289390517037</v>
      </c>
      <c r="W74" s="38">
        <v>708.66031555807615</v>
      </c>
      <c r="X74" s="73">
        <v>19592918.448943939</v>
      </c>
      <c r="Y74" s="37">
        <v>32761.087651884118</v>
      </c>
      <c r="Z74" s="38">
        <v>22.195409703823241</v>
      </c>
      <c r="AA74" s="38">
        <v>21.895945734214642</v>
      </c>
      <c r="AB74" s="38">
        <v>485.9894864235747</v>
      </c>
      <c r="AC74" s="73">
        <v>15921544.162616884</v>
      </c>
    </row>
    <row r="75" spans="1:29" x14ac:dyDescent="0.3">
      <c r="A75" s="69"/>
      <c r="B75" s="69"/>
      <c r="C75" s="174" t="s">
        <v>170</v>
      </c>
      <c r="D75" s="43" t="s">
        <v>46</v>
      </c>
      <c r="E75" s="66">
        <v>51870.953348617368</v>
      </c>
      <c r="F75" s="67">
        <v>8.124911039894215</v>
      </c>
      <c r="G75" s="67">
        <v>64.216923463467438</v>
      </c>
      <c r="H75" s="67">
        <v>521.75679039636861</v>
      </c>
      <c r="I75" s="66">
        <v>27064022.133974377</v>
      </c>
      <c r="J75" s="66">
        <v>13029.06596155855</v>
      </c>
      <c r="K75" s="67">
        <v>10.118578871141406</v>
      </c>
      <c r="L75" s="67">
        <v>51.78430170096604</v>
      </c>
      <c r="M75" s="67">
        <v>523.98354104820714</v>
      </c>
      <c r="N75" s="66">
        <v>6827016.1190881142</v>
      </c>
      <c r="O75" s="66">
        <v>15401.613393934033</v>
      </c>
      <c r="P75" s="67">
        <v>7.193759118444607</v>
      </c>
      <c r="Q75" s="67">
        <v>71.527832381675495</v>
      </c>
      <c r="R75" s="67">
        <v>514.55399641825557</v>
      </c>
      <c r="S75" s="66">
        <v>7924961.7231376916</v>
      </c>
      <c r="T75" s="66">
        <v>15671.602669390597</v>
      </c>
      <c r="U75" s="67">
        <v>7.3872276961959056</v>
      </c>
      <c r="V75" s="67">
        <v>76.320987421107162</v>
      </c>
      <c r="W75" s="67">
        <v>563.80051207822203</v>
      </c>
      <c r="X75" s="66">
        <v>8835657.6100888494</v>
      </c>
      <c r="Y75" s="66">
        <v>7768.6713237342119</v>
      </c>
      <c r="Z75" s="67">
        <v>8.1154232507688384</v>
      </c>
      <c r="AA75" s="67">
        <v>55.140430795919627</v>
      </c>
      <c r="AB75" s="67">
        <v>447.4879341386162</v>
      </c>
      <c r="AC75" s="66">
        <v>3476386.6816597311</v>
      </c>
    </row>
    <row r="76" spans="1:29" x14ac:dyDescent="0.3">
      <c r="A76" s="69"/>
      <c r="B76" s="69"/>
      <c r="C76" s="23"/>
      <c r="D76" s="23" t="s">
        <v>47</v>
      </c>
      <c r="E76" s="63">
        <v>33923.292282677656</v>
      </c>
      <c r="F76" s="64">
        <v>7.0418889165525433</v>
      </c>
      <c r="G76" s="64">
        <v>82.566793714856686</v>
      </c>
      <c r="H76" s="64">
        <v>581.42618953592955</v>
      </c>
      <c r="I76" s="63">
        <v>19723890.568430886</v>
      </c>
      <c r="J76" s="63">
        <v>8197.0229558502651</v>
      </c>
      <c r="K76" s="64">
        <v>8.3274807578323209</v>
      </c>
      <c r="L76" s="64">
        <v>65.468390957582542</v>
      </c>
      <c r="M76" s="64">
        <v>545.18676594551221</v>
      </c>
      <c r="N76" s="63">
        <v>4468908.4356811298</v>
      </c>
      <c r="O76" s="63">
        <v>11204.961859101715</v>
      </c>
      <c r="P76" s="64">
        <v>6.6194449216410813</v>
      </c>
      <c r="Q76" s="64">
        <v>81.570185409893185</v>
      </c>
      <c r="R76" s="64">
        <v>539.94934956883878</v>
      </c>
      <c r="S76" s="63">
        <v>6050111.8677656204</v>
      </c>
      <c r="T76" s="63">
        <v>10557.183178774976</v>
      </c>
      <c r="U76" s="64">
        <v>6.5922844154053823</v>
      </c>
      <c r="V76" s="64">
        <v>99.356407491753487</v>
      </c>
      <c r="W76" s="64">
        <v>654.98569667855338</v>
      </c>
      <c r="X76" s="63">
        <v>6914803.9793130308</v>
      </c>
      <c r="Y76" s="63">
        <v>3964.1242889507071</v>
      </c>
      <c r="Z76" s="64">
        <v>6.7749951890850761</v>
      </c>
      <c r="AA76" s="64">
        <v>85.269123600485671</v>
      </c>
      <c r="AB76" s="64">
        <v>577.69790217079117</v>
      </c>
      <c r="AC76" s="63">
        <v>2290066.2856711028</v>
      </c>
    </row>
    <row r="77" spans="1:29" x14ac:dyDescent="0.3">
      <c r="A77" s="69"/>
      <c r="B77" s="69"/>
      <c r="C77" s="23"/>
      <c r="D77" s="23" t="s">
        <v>66</v>
      </c>
      <c r="E77" s="63">
        <v>14998.82675042447</v>
      </c>
      <c r="F77" s="64">
        <v>11.035055422902524</v>
      </c>
      <c r="G77" s="64">
        <v>37.274875658301426</v>
      </c>
      <c r="H77" s="64">
        <v>411.33031877115633</v>
      </c>
      <c r="I77" s="63">
        <v>6169472.1884454433</v>
      </c>
      <c r="J77" s="63">
        <v>4037.7298696297539</v>
      </c>
      <c r="K77" s="64">
        <v>14.208448744848054</v>
      </c>
      <c r="L77" s="64">
        <v>34.030879570065792</v>
      </c>
      <c r="M77" s="64">
        <v>483.52600811337652</v>
      </c>
      <c r="N77" s="63">
        <v>1952347.4057022189</v>
      </c>
      <c r="O77" s="63">
        <v>3439.928147476774</v>
      </c>
      <c r="P77" s="64">
        <v>9.4735171318683431</v>
      </c>
      <c r="Q77" s="64">
        <v>47.678625903642072</v>
      </c>
      <c r="R77" s="64">
        <v>451.68427932209482</v>
      </c>
      <c r="S77" s="63">
        <v>1553761.4662128359</v>
      </c>
      <c r="T77" s="63">
        <v>4320.6337136989405</v>
      </c>
      <c r="U77" s="64">
        <v>9.7998933544651781</v>
      </c>
      <c r="V77" s="64">
        <v>38.912001508387505</v>
      </c>
      <c r="W77" s="64">
        <v>381.33346499098565</v>
      </c>
      <c r="X77" s="63">
        <v>1647602.2250016872</v>
      </c>
      <c r="Y77" s="63">
        <v>3200.5350196189975</v>
      </c>
      <c r="Z77" s="64">
        <v>10.377339573603722</v>
      </c>
      <c r="AA77" s="64">
        <v>30.583202585603374</v>
      </c>
      <c r="AB77" s="64">
        <v>317.37227847912152</v>
      </c>
      <c r="AC77" s="63">
        <v>1015761.091528701</v>
      </c>
    </row>
    <row r="78" spans="1:29" x14ac:dyDescent="0.3">
      <c r="A78" s="69"/>
      <c r="B78" s="69"/>
      <c r="C78" s="23"/>
      <c r="D78" s="23" t="s">
        <v>69</v>
      </c>
      <c r="E78" s="63">
        <v>2948.8343155152538</v>
      </c>
      <c r="F78" s="64">
        <v>5.7819257645314046</v>
      </c>
      <c r="G78" s="64">
        <v>68.660611197587002</v>
      </c>
      <c r="H78" s="64">
        <v>396.99055689180182</v>
      </c>
      <c r="I78" s="63">
        <v>1170659.3770980556</v>
      </c>
      <c r="J78" s="63">
        <v>794.31313607853178</v>
      </c>
      <c r="K78" s="64">
        <v>7.8120358747173615</v>
      </c>
      <c r="L78" s="64">
        <v>65.390333942947123</v>
      </c>
      <c r="M78" s="64">
        <v>510.83163462205113</v>
      </c>
      <c r="N78" s="63">
        <v>405760.27770476416</v>
      </c>
      <c r="O78" s="63">
        <v>756.72338735553808</v>
      </c>
      <c r="P78" s="64">
        <v>5.3343807603830955</v>
      </c>
      <c r="Q78" s="64">
        <v>79.543268599901864</v>
      </c>
      <c r="R78" s="64">
        <v>424.31408163730117</v>
      </c>
      <c r="S78" s="63">
        <v>321088.3891592329</v>
      </c>
      <c r="T78" s="63">
        <v>793.78577691667647</v>
      </c>
      <c r="U78" s="64">
        <v>4.8274907872625477</v>
      </c>
      <c r="V78" s="64">
        <v>71.307898612692952</v>
      </c>
      <c r="W78" s="64">
        <v>344.23822361182698</v>
      </c>
      <c r="X78" s="63">
        <v>273251.40577413066</v>
      </c>
      <c r="Y78" s="63">
        <v>604.01201516450726</v>
      </c>
      <c r="Z78" s="64">
        <v>4.9272102394023776</v>
      </c>
      <c r="AA78" s="64">
        <v>57.309780473816545</v>
      </c>
      <c r="AB78" s="64">
        <v>282.37733716849135</v>
      </c>
      <c r="AC78" s="63">
        <v>170559.30445992798</v>
      </c>
    </row>
    <row r="79" spans="1:29" x14ac:dyDescent="0.3">
      <c r="A79" s="69"/>
      <c r="B79" s="69"/>
      <c r="C79" s="23"/>
      <c r="D79" s="43" t="s">
        <v>53</v>
      </c>
      <c r="E79" s="66">
        <v>9502.4123139291332</v>
      </c>
      <c r="F79" s="67">
        <v>7.3440783964713416</v>
      </c>
      <c r="G79" s="67">
        <v>100.50669681192197</v>
      </c>
      <c r="H79" s="67">
        <v>738.1290607571309</v>
      </c>
      <c r="I79" s="66">
        <v>7014006.6762075061</v>
      </c>
      <c r="J79" s="66">
        <v>1686.4338109717901</v>
      </c>
      <c r="K79" s="67">
        <v>6.6105546289124408</v>
      </c>
      <c r="L79" s="67">
        <v>132.44006036555299</v>
      </c>
      <c r="M79" s="67">
        <v>875.50225410294968</v>
      </c>
      <c r="N79" s="66">
        <v>1476476.6029012299</v>
      </c>
      <c r="O79" s="66">
        <v>2424.4568097434808</v>
      </c>
      <c r="P79" s="67">
        <v>7.8901063927870903</v>
      </c>
      <c r="Q79" s="67">
        <v>82.750085358395012</v>
      </c>
      <c r="R79" s="67">
        <v>652.9069774899499</v>
      </c>
      <c r="S79" s="66">
        <v>1582944.7677045423</v>
      </c>
      <c r="T79" s="66">
        <v>2579.4521030946867</v>
      </c>
      <c r="U79" s="67">
        <v>4.1366030045975615</v>
      </c>
      <c r="V79" s="67">
        <v>163.69575038358653</v>
      </c>
      <c r="W79" s="67">
        <v>677.14433287659676</v>
      </c>
      <c r="X79" s="66">
        <v>1746661.3735371854</v>
      </c>
      <c r="Y79" s="66">
        <v>2812.0695901191734</v>
      </c>
      <c r="Z79" s="67">
        <v>10.255367349896851</v>
      </c>
      <c r="AA79" s="67">
        <v>76.560863217541041</v>
      </c>
      <c r="AB79" s="67">
        <v>785.15977692108891</v>
      </c>
      <c r="AC79" s="66">
        <v>2207923.9320645477</v>
      </c>
    </row>
    <row r="80" spans="1:29" x14ac:dyDescent="0.3">
      <c r="A80" s="69"/>
      <c r="B80" s="69"/>
      <c r="C80" s="173"/>
      <c r="D80" s="56" t="s">
        <v>17</v>
      </c>
      <c r="E80" s="37">
        <v>61373.365662546494</v>
      </c>
      <c r="F80" s="38">
        <v>8.0040150511231882</v>
      </c>
      <c r="G80" s="38">
        <v>69.372385507616258</v>
      </c>
      <c r="H80" s="38">
        <v>555.2576177352812</v>
      </c>
      <c r="I80" s="39">
        <v>34078028.810181879</v>
      </c>
      <c r="J80" s="37">
        <v>14715.499772530338</v>
      </c>
      <c r="K80" s="38">
        <v>9.7165503445366017</v>
      </c>
      <c r="L80" s="38">
        <v>58.07292323177613</v>
      </c>
      <c r="M80" s="38">
        <v>564.26848223596232</v>
      </c>
      <c r="N80" s="73">
        <v>8303492.7219893439</v>
      </c>
      <c r="O80" s="37">
        <v>17826.070203677504</v>
      </c>
      <c r="P80" s="38">
        <v>7.2884666940311593</v>
      </c>
      <c r="Q80" s="38">
        <v>73.180119738462651</v>
      </c>
      <c r="R80" s="38">
        <v>533.37086537899734</v>
      </c>
      <c r="S80" s="73">
        <v>9507906.4908422306</v>
      </c>
      <c r="T80" s="37">
        <v>18251.05477248528</v>
      </c>
      <c r="U80" s="38">
        <v>6.9278114705783294</v>
      </c>
      <c r="V80" s="38">
        <v>83.694480767325402</v>
      </c>
      <c r="W80" s="38">
        <v>579.81958388397425</v>
      </c>
      <c r="X80" s="73">
        <v>10582318.983626034</v>
      </c>
      <c r="Y80" s="37">
        <v>10580.740913853386</v>
      </c>
      <c r="Z80" s="38">
        <v>8.6841614681307124</v>
      </c>
      <c r="AA80" s="38">
        <v>61.863406616433508</v>
      </c>
      <c r="AB80" s="38">
        <v>537.23181202573437</v>
      </c>
      <c r="AC80" s="73">
        <v>5684310.6137242792</v>
      </c>
    </row>
    <row r="81" spans="1:29" x14ac:dyDescent="0.3">
      <c r="A81" s="69"/>
      <c r="B81" s="69"/>
      <c r="C81" s="174" t="s">
        <v>32</v>
      </c>
      <c r="D81" s="43" t="s">
        <v>46</v>
      </c>
      <c r="E81" s="66">
        <v>214179.0048472874</v>
      </c>
      <c r="F81" s="67">
        <v>35.729027202179992</v>
      </c>
      <c r="G81" s="67">
        <v>14.007520674491785</v>
      </c>
      <c r="H81" s="67">
        <v>500.47508721401556</v>
      </c>
      <c r="I81" s="66">
        <v>107191256.13035725</v>
      </c>
      <c r="J81" s="66">
        <v>78963.021133508242</v>
      </c>
      <c r="K81" s="67">
        <v>31.753988653495743</v>
      </c>
      <c r="L81" s="67">
        <v>15.350678611245248</v>
      </c>
      <c r="M81" s="67">
        <v>487.44527444494139</v>
      </c>
      <c r="N81" s="66">
        <v>38490151.50742463</v>
      </c>
      <c r="O81" s="66">
        <v>90846.782167972953</v>
      </c>
      <c r="P81" s="67">
        <v>43.618932898487714</v>
      </c>
      <c r="Q81" s="67">
        <v>10.540503091682643</v>
      </c>
      <c r="R81" s="67">
        <v>459.76549707240747</v>
      </c>
      <c r="S81" s="66">
        <v>41768215.960886821</v>
      </c>
      <c r="T81" s="66">
        <v>23391.379931574251</v>
      </c>
      <c r="U81" s="67">
        <v>24.22337411240953</v>
      </c>
      <c r="V81" s="67">
        <v>27.646294764924722</v>
      </c>
      <c r="W81" s="67">
        <v>669.68654091272094</v>
      </c>
      <c r="X81" s="66">
        <v>15664892.313551188</v>
      </c>
      <c r="Y81" s="66">
        <v>20977.82161423206</v>
      </c>
      <c r="Z81" s="67">
        <v>29.352846163553917</v>
      </c>
      <c r="AA81" s="67">
        <v>18.299368007191855</v>
      </c>
      <c r="AB81" s="67">
        <v>537.13853400536254</v>
      </c>
      <c r="AC81" s="66">
        <v>11267996.34849461</v>
      </c>
    </row>
    <row r="82" spans="1:29" x14ac:dyDescent="0.3">
      <c r="A82" s="69"/>
      <c r="B82" s="69"/>
      <c r="C82" s="23"/>
      <c r="D82" s="23" t="s">
        <v>47</v>
      </c>
      <c r="E82" s="63">
        <v>111493.13749637669</v>
      </c>
      <c r="F82" s="64">
        <v>26.727911621013373</v>
      </c>
      <c r="G82" s="64">
        <v>18.08232511723045</v>
      </c>
      <c r="H82" s="64">
        <v>483.30278763576581</v>
      </c>
      <c r="I82" s="63">
        <v>53884944.154256582</v>
      </c>
      <c r="J82" s="63">
        <v>43734.881079644947</v>
      </c>
      <c r="K82" s="64">
        <v>19.326951541752205</v>
      </c>
      <c r="L82" s="64">
        <v>22.134338950876831</v>
      </c>
      <c r="M82" s="64">
        <v>427.78929631231489</v>
      </c>
      <c r="N82" s="63">
        <v>18709314.001364086</v>
      </c>
      <c r="O82" s="63">
        <v>51270.833415792207</v>
      </c>
      <c r="P82" s="64">
        <v>36.37206266646222</v>
      </c>
      <c r="Q82" s="64">
        <v>12.226853014683872</v>
      </c>
      <c r="R82" s="64">
        <v>444.71586406370432</v>
      </c>
      <c r="S82" s="63">
        <v>22800952.983770277</v>
      </c>
      <c r="T82" s="63">
        <v>9720.9900294839463</v>
      </c>
      <c r="U82" s="64">
        <v>17.165847092838888</v>
      </c>
      <c r="V82" s="64">
        <v>44.991651383218233</v>
      </c>
      <c r="W82" s="64">
        <v>772.31980809863762</v>
      </c>
      <c r="X82" s="63">
        <v>7507713.154099809</v>
      </c>
      <c r="Y82" s="63">
        <v>6766.4329714555606</v>
      </c>
      <c r="Z82" s="64">
        <v>15.225422919074697</v>
      </c>
      <c r="AA82" s="64">
        <v>47.242077335797994</v>
      </c>
      <c r="AB82" s="64">
        <v>719.28060701315826</v>
      </c>
      <c r="AC82" s="63">
        <v>4866964.0150224045</v>
      </c>
    </row>
    <row r="83" spans="1:29" x14ac:dyDescent="0.3">
      <c r="A83" s="69"/>
      <c r="B83" s="69"/>
      <c r="C83" s="23"/>
      <c r="D83" s="23" t="s">
        <v>66</v>
      </c>
      <c r="E83" s="63">
        <v>86090.604391185741</v>
      </c>
      <c r="F83" s="64">
        <v>46.996954875330893</v>
      </c>
      <c r="G83" s="64">
        <v>10.495977280759245</v>
      </c>
      <c r="H83" s="64">
        <v>493.27897063634032</v>
      </c>
      <c r="I83" s="63">
        <v>42466684.715544492</v>
      </c>
      <c r="J83" s="63">
        <v>30035.958079208212</v>
      </c>
      <c r="K83" s="64">
        <v>49.57303112920583</v>
      </c>
      <c r="L83" s="64">
        <v>11.078278820371905</v>
      </c>
      <c r="M83" s="64">
        <v>549.18386082031816</v>
      </c>
      <c r="N83" s="63">
        <v>16495263.421376787</v>
      </c>
      <c r="O83" s="63">
        <v>32970.961911884959</v>
      </c>
      <c r="P83" s="64">
        <v>54.233913354831039</v>
      </c>
      <c r="Q83" s="64">
        <v>8.3978347117888017</v>
      </c>
      <c r="R83" s="64">
        <v>455.4474401273464</v>
      </c>
      <c r="S83" s="63">
        <v>15016540.20130424</v>
      </c>
      <c r="T83" s="63">
        <v>11497.216771398826</v>
      </c>
      <c r="U83" s="64">
        <v>29.907154899993063</v>
      </c>
      <c r="V83" s="64">
        <v>17.444625500255906</v>
      </c>
      <c r="W83" s="64">
        <v>521.71911700852252</v>
      </c>
      <c r="X83" s="63">
        <v>5998317.7820297703</v>
      </c>
      <c r="Y83" s="63">
        <v>11586.467628693747</v>
      </c>
      <c r="Z83" s="64">
        <v>36.683262239321628</v>
      </c>
      <c r="AA83" s="64">
        <v>11.661694357439659</v>
      </c>
      <c r="AB83" s="64">
        <v>427.78899226877638</v>
      </c>
      <c r="AC83" s="63">
        <v>4956563.3108336972</v>
      </c>
    </row>
    <row r="84" spans="1:29" x14ac:dyDescent="0.3">
      <c r="A84" s="69"/>
      <c r="B84" s="69"/>
      <c r="C84" s="23"/>
      <c r="D84" s="23" t="s">
        <v>69</v>
      </c>
      <c r="E84" s="63">
        <v>16595.262959725093</v>
      </c>
      <c r="F84" s="64">
        <v>37.747670327953642</v>
      </c>
      <c r="G84" s="64">
        <v>17.303743016807996</v>
      </c>
      <c r="H84" s="64">
        <v>653.17598683809831</v>
      </c>
      <c r="I84" s="63">
        <v>10839627.260556182</v>
      </c>
      <c r="J84" s="63">
        <v>5192.1819746550873</v>
      </c>
      <c r="K84" s="64">
        <v>33.349267378858578</v>
      </c>
      <c r="L84" s="64">
        <v>18.974706259405515</v>
      </c>
      <c r="M84" s="64">
        <v>632.79255248021605</v>
      </c>
      <c r="N84" s="63">
        <v>3285574.084683761</v>
      </c>
      <c r="O84" s="63">
        <v>6604.9868402957882</v>
      </c>
      <c r="P84" s="64">
        <v>46.884186963638754</v>
      </c>
      <c r="Q84" s="64">
        <v>12.757871110693104</v>
      </c>
      <c r="R84" s="64">
        <v>598.14241441174124</v>
      </c>
      <c r="S84" s="63">
        <v>3950722.7758123009</v>
      </c>
      <c r="T84" s="63">
        <v>2173.1731306914699</v>
      </c>
      <c r="U84" s="64">
        <v>25.722789850659066</v>
      </c>
      <c r="V84" s="64">
        <v>38.620008085166347</v>
      </c>
      <c r="W84" s="64">
        <v>993.41435200548813</v>
      </c>
      <c r="X84" s="63">
        <v>2158861.3774216045</v>
      </c>
      <c r="Y84" s="63">
        <v>2624.9210140827495</v>
      </c>
      <c r="Z84" s="64">
        <v>33.413400298032286</v>
      </c>
      <c r="AA84" s="64">
        <v>16.469155088925209</v>
      </c>
      <c r="AB84" s="64">
        <v>550.29047155663363</v>
      </c>
      <c r="AC84" s="63">
        <v>1444469.0226385128</v>
      </c>
    </row>
    <row r="85" spans="1:29" x14ac:dyDescent="0.3">
      <c r="A85" s="69"/>
      <c r="B85" s="69"/>
      <c r="C85" s="23"/>
      <c r="D85" s="43" t="s">
        <v>53</v>
      </c>
      <c r="E85" s="66">
        <v>28045.460231452838</v>
      </c>
      <c r="F85" s="67">
        <v>16.376222735514659</v>
      </c>
      <c r="G85" s="67">
        <v>63.248476722682213</v>
      </c>
      <c r="H85" s="67">
        <v>1035.7711424926579</v>
      </c>
      <c r="I85" s="66">
        <v>29048678.385664307</v>
      </c>
      <c r="J85" s="66">
        <v>8329.3731033425356</v>
      </c>
      <c r="K85" s="67">
        <v>18.301202496404777</v>
      </c>
      <c r="L85" s="67">
        <v>56.296216179009193</v>
      </c>
      <c r="M85" s="67">
        <v>1030.2884520734256</v>
      </c>
      <c r="N85" s="66">
        <v>8581656.9213848077</v>
      </c>
      <c r="O85" s="66">
        <v>8512.1002998415697</v>
      </c>
      <c r="P85" s="67">
        <v>15.42589955344201</v>
      </c>
      <c r="Q85" s="67">
        <v>63.881939377684695</v>
      </c>
      <c r="R85" s="67">
        <v>985.43638011923531</v>
      </c>
      <c r="S85" s="66">
        <v>8388133.3066877387</v>
      </c>
      <c r="T85" s="66">
        <v>4816.2780285694917</v>
      </c>
      <c r="U85" s="67">
        <v>9.4777098590249249</v>
      </c>
      <c r="V85" s="67">
        <v>116.89114954362239</v>
      </c>
      <c r="W85" s="67">
        <v>1107.8604004623469</v>
      </c>
      <c r="X85" s="66">
        <v>5335763.7054689974</v>
      </c>
      <c r="Y85" s="66">
        <v>6387.7087996992377</v>
      </c>
      <c r="Z85" s="67">
        <v>20.3339059029536</v>
      </c>
      <c r="AA85" s="67">
        <v>51.915286635766996</v>
      </c>
      <c r="AB85" s="67">
        <v>1055.640553376551</v>
      </c>
      <c r="AC85" s="66">
        <v>6743124.4521227702</v>
      </c>
    </row>
    <row r="86" spans="1:29" x14ac:dyDescent="0.3">
      <c r="A86" s="69"/>
      <c r="B86" s="69"/>
      <c r="C86" s="173"/>
      <c r="D86" s="56" t="s">
        <v>17</v>
      </c>
      <c r="E86" s="37">
        <v>242224.46507874038</v>
      </c>
      <c r="F86" s="38">
        <v>33.488302641758281</v>
      </c>
      <c r="G86" s="38">
        <v>16.795513443338077</v>
      </c>
      <c r="H86" s="38">
        <v>562.45323721422574</v>
      </c>
      <c r="I86" s="39">
        <v>136239934.51602155</v>
      </c>
      <c r="J86" s="37">
        <v>87292.394236850771</v>
      </c>
      <c r="K86" s="38">
        <v>30.47033414772222</v>
      </c>
      <c r="L86" s="38">
        <v>17.697310118962367</v>
      </c>
      <c r="M86" s="38">
        <v>539.24295284064885</v>
      </c>
      <c r="N86" s="73">
        <v>47071808.428809457</v>
      </c>
      <c r="O86" s="37">
        <v>99358.882467814547</v>
      </c>
      <c r="P86" s="38">
        <v>41.203628683813768</v>
      </c>
      <c r="Q86" s="38">
        <v>12.251344582044281</v>
      </c>
      <c r="R86" s="38">
        <v>504.79985303600597</v>
      </c>
      <c r="S86" s="73">
        <v>50156349.267574564</v>
      </c>
      <c r="T86" s="37">
        <v>28207.657960143737</v>
      </c>
      <c r="U86" s="38">
        <v>21.705645811088459</v>
      </c>
      <c r="V86" s="38">
        <v>34.299921067727652</v>
      </c>
      <c r="W86" s="38">
        <v>744.50193804438709</v>
      </c>
      <c r="X86" s="73">
        <v>21000656.019020189</v>
      </c>
      <c r="Y86" s="37">
        <v>27365.530413931305</v>
      </c>
      <c r="Z86" s="38">
        <v>27.247629740002708</v>
      </c>
      <c r="AA86" s="38">
        <v>24.155061056841607</v>
      </c>
      <c r="AB86" s="38">
        <v>658.16816002397854</v>
      </c>
      <c r="AC86" s="73">
        <v>18011120.800617386</v>
      </c>
    </row>
    <row r="87" spans="1:29" x14ac:dyDescent="0.3">
      <c r="A87" s="69"/>
      <c r="B87" s="69"/>
      <c r="C87" s="175" t="s">
        <v>33</v>
      </c>
      <c r="D87" s="43" t="s">
        <v>46</v>
      </c>
      <c r="E87" s="66">
        <v>476069.44042341068</v>
      </c>
      <c r="F87" s="67">
        <v>20.146598392127295</v>
      </c>
      <c r="G87" s="67">
        <v>51.665539792374709</v>
      </c>
      <c r="H87" s="67">
        <v>1040.8848809094436</v>
      </c>
      <c r="I87" s="66">
        <v>495533482.79974872</v>
      </c>
      <c r="J87" s="66">
        <v>165380.17390012206</v>
      </c>
      <c r="K87" s="67">
        <v>20.335155598977479</v>
      </c>
      <c r="L87" s="67">
        <v>58.831924381145434</v>
      </c>
      <c r="M87" s="67">
        <v>1196.3563364778688</v>
      </c>
      <c r="N87" s="66">
        <v>197853618.97322282</v>
      </c>
      <c r="O87" s="66">
        <v>76881.145254466712</v>
      </c>
      <c r="P87" s="67">
        <v>22.273300064554579</v>
      </c>
      <c r="Q87" s="67">
        <v>39.224518094618837</v>
      </c>
      <c r="R87" s="67">
        <v>873.65946140899632</v>
      </c>
      <c r="S87" s="66">
        <v>67167939.955524191</v>
      </c>
      <c r="T87" s="66">
        <v>78795.216342324406</v>
      </c>
      <c r="U87" s="67">
        <v>20.749015246081502</v>
      </c>
      <c r="V87" s="67">
        <v>47.77043289470523</v>
      </c>
      <c r="W87" s="67">
        <v>991.18944044415275</v>
      </c>
      <c r="X87" s="66">
        <v>78100986.396024555</v>
      </c>
      <c r="Y87" s="66">
        <v>155012.90492649763</v>
      </c>
      <c r="Z87" s="67">
        <v>18.584441678141449</v>
      </c>
      <c r="AA87" s="67">
        <v>52.905248796998407</v>
      </c>
      <c r="AB87" s="67">
        <v>983.21451073537992</v>
      </c>
      <c r="AC87" s="66">
        <v>152410937.47497636</v>
      </c>
    </row>
    <row r="88" spans="1:29" x14ac:dyDescent="0.3">
      <c r="A88" s="69"/>
      <c r="B88" s="69"/>
      <c r="C88" s="23"/>
      <c r="D88" s="23" t="s">
        <v>47</v>
      </c>
      <c r="E88" s="63">
        <v>346058.68391527561</v>
      </c>
      <c r="F88" s="64">
        <v>15.663394046988149</v>
      </c>
      <c r="G88" s="64">
        <v>67.738462936192747</v>
      </c>
      <c r="H88" s="64">
        <v>1061.0142371068912</v>
      </c>
      <c r="I88" s="63">
        <v>367173190.50858086</v>
      </c>
      <c r="J88" s="63">
        <v>125329.80622818493</v>
      </c>
      <c r="K88" s="64">
        <v>16.934497302409522</v>
      </c>
      <c r="L88" s="64">
        <v>73.617570110324351</v>
      </c>
      <c r="M88" s="64">
        <v>1246.6765424432315</v>
      </c>
      <c r="N88" s="63">
        <v>156245729.49363372</v>
      </c>
      <c r="O88" s="63">
        <v>51542.7960920845</v>
      </c>
      <c r="P88" s="64">
        <v>18.147143372551398</v>
      </c>
      <c r="Q88" s="64">
        <v>46.93372514766444</v>
      </c>
      <c r="R88" s="64">
        <v>851.7130392625877</v>
      </c>
      <c r="S88" s="63">
        <v>43899671.511681125</v>
      </c>
      <c r="T88" s="63">
        <v>51283.219987167598</v>
      </c>
      <c r="U88" s="64">
        <v>12.743568319546556</v>
      </c>
      <c r="V88" s="64">
        <v>75.200896404290063</v>
      </c>
      <c r="W88" s="64">
        <v>958.32776101921377</v>
      </c>
      <c r="X88" s="63">
        <v>49146133.388158098</v>
      </c>
      <c r="Y88" s="63">
        <v>117902.86160783863</v>
      </c>
      <c r="Z88" s="64">
        <v>14.496429626036377</v>
      </c>
      <c r="AA88" s="64">
        <v>68.970096097345163</v>
      </c>
      <c r="AB88" s="64">
        <v>999.82014437613043</v>
      </c>
      <c r="AC88" s="63">
        <v>117881656.11510819</v>
      </c>
    </row>
    <row r="89" spans="1:29" x14ac:dyDescent="0.3">
      <c r="A89" s="69"/>
      <c r="B89" s="69"/>
      <c r="C89" s="23"/>
      <c r="D89" s="23" t="s">
        <v>66</v>
      </c>
      <c r="E89" s="63">
        <v>110531.0424740665</v>
      </c>
      <c r="F89" s="64">
        <v>25.970217871244056</v>
      </c>
      <c r="G89" s="64">
        <v>34.076837383134468</v>
      </c>
      <c r="H89" s="64">
        <v>884.9828912029559</v>
      </c>
      <c r="I89" s="63">
        <v>97818081.536376119</v>
      </c>
      <c r="J89" s="63">
        <v>36333.582824924713</v>
      </c>
      <c r="K89" s="64">
        <v>28.18109181489476</v>
      </c>
      <c r="L89" s="64">
        <v>35.05012923452761</v>
      </c>
      <c r="M89" s="64">
        <v>987.75091008214883</v>
      </c>
      <c r="N89" s="63">
        <v>35888529.5018645</v>
      </c>
      <c r="O89" s="63">
        <v>21192.632575264652</v>
      </c>
      <c r="P89" s="64">
        <v>27.968223538897618</v>
      </c>
      <c r="Q89" s="64">
        <v>30.750624035279813</v>
      </c>
      <c r="R89" s="64">
        <v>860.04032697930347</v>
      </c>
      <c r="S89" s="63">
        <v>18226518.649582841</v>
      </c>
      <c r="T89" s="63">
        <v>22622.593951033039</v>
      </c>
      <c r="U89" s="64">
        <v>25.060980514668032</v>
      </c>
      <c r="V89" s="64">
        <v>34.213277502998899</v>
      </c>
      <c r="W89" s="64">
        <v>857.41828084558574</v>
      </c>
      <c r="X89" s="63">
        <v>19397025.613762509</v>
      </c>
      <c r="Y89" s="63">
        <v>30382.233122844111</v>
      </c>
      <c r="Z89" s="64">
        <v>22.609613546696327</v>
      </c>
      <c r="AA89" s="64">
        <v>35.383500974825324</v>
      </c>
      <c r="AB89" s="64">
        <v>800.00728296995339</v>
      </c>
      <c r="AC89" s="63">
        <v>24306007.77116625</v>
      </c>
    </row>
    <row r="90" spans="1:29" x14ac:dyDescent="0.3">
      <c r="A90" s="69"/>
      <c r="B90" s="69"/>
      <c r="C90" s="23"/>
      <c r="D90" s="23" t="s">
        <v>69</v>
      </c>
      <c r="E90" s="63">
        <v>19479.714034068664</v>
      </c>
      <c r="F90" s="64">
        <v>66.746926395681896</v>
      </c>
      <c r="G90" s="64">
        <v>23.490194931753528</v>
      </c>
      <c r="H90" s="64">
        <v>1567.8983121299743</v>
      </c>
      <c r="I90" s="63">
        <v>30542210.754790787</v>
      </c>
      <c r="J90" s="63">
        <v>3716.784847012415</v>
      </c>
      <c r="K90" s="64">
        <v>58.306918244983237</v>
      </c>
      <c r="L90" s="64">
        <v>26.391247665464633</v>
      </c>
      <c r="M90" s="64">
        <v>1538.7923200133514</v>
      </c>
      <c r="N90" s="63">
        <v>5719359.9777247068</v>
      </c>
      <c r="O90" s="63">
        <v>4145.7165871175594</v>
      </c>
      <c r="P90" s="64">
        <v>44.460835162765996</v>
      </c>
      <c r="Q90" s="64">
        <v>27.352943206208852</v>
      </c>
      <c r="R90" s="64">
        <v>1216.1346991077517</v>
      </c>
      <c r="S90" s="63">
        <v>5041749.794260229</v>
      </c>
      <c r="T90" s="63">
        <v>4889.4024041237826</v>
      </c>
      <c r="U90" s="64">
        <v>84.764457330151089</v>
      </c>
      <c r="V90" s="64">
        <v>23.061609584087993</v>
      </c>
      <c r="W90" s="64">
        <v>1954.8048215550298</v>
      </c>
      <c r="X90" s="63">
        <v>9557827.3941039219</v>
      </c>
      <c r="Y90" s="63">
        <v>6727.8101958148927</v>
      </c>
      <c r="Z90" s="64">
        <v>72.04828781701211</v>
      </c>
      <c r="AA90" s="64">
        <v>21.090777401232085</v>
      </c>
      <c r="AB90" s="64">
        <v>1519.5544004885044</v>
      </c>
      <c r="AC90" s="63">
        <v>10223273.588701947</v>
      </c>
    </row>
    <row r="91" spans="1:29" x14ac:dyDescent="0.3">
      <c r="A91" s="69"/>
      <c r="B91" s="69"/>
      <c r="C91" s="23"/>
      <c r="D91" s="43" t="s">
        <v>53</v>
      </c>
      <c r="E91" s="66">
        <v>64009.376825176987</v>
      </c>
      <c r="F91" s="67">
        <v>16.567397051824035</v>
      </c>
      <c r="G91" s="67">
        <v>83.221241268070273</v>
      </c>
      <c r="H91" s="67">
        <v>1378.7593472337617</v>
      </c>
      <c r="I91" s="66">
        <v>88253526.608321011</v>
      </c>
      <c r="J91" s="66">
        <v>14911.547343136834</v>
      </c>
      <c r="K91" s="67">
        <v>17.107810827316765</v>
      </c>
      <c r="L91" s="67">
        <v>80.02173186147958</v>
      </c>
      <c r="M91" s="67">
        <v>1368.9966507604599</v>
      </c>
      <c r="N91" s="66">
        <v>20413858.370410349</v>
      </c>
      <c r="O91" s="66">
        <v>15756.867161274144</v>
      </c>
      <c r="P91" s="67">
        <v>17.722519445607276</v>
      </c>
      <c r="Q91" s="67">
        <v>83.090614650814899</v>
      </c>
      <c r="R91" s="67">
        <v>1472.575033896527</v>
      </c>
      <c r="S91" s="66">
        <v>23203169.194116354</v>
      </c>
      <c r="T91" s="66">
        <v>12943.63200775503</v>
      </c>
      <c r="U91" s="67">
        <v>14.204409185275333</v>
      </c>
      <c r="V91" s="67">
        <v>101.09520375024741</v>
      </c>
      <c r="W91" s="67">
        <v>1435.9976407372985</v>
      </c>
      <c r="X91" s="66">
        <v>18587025.02570799</v>
      </c>
      <c r="Y91" s="66">
        <v>20397.330313010982</v>
      </c>
      <c r="Z91" s="67">
        <v>16.779489987762734</v>
      </c>
      <c r="AA91" s="67">
        <v>76.110902795879824</v>
      </c>
      <c r="AB91" s="67">
        <v>1277.102131423047</v>
      </c>
      <c r="AC91" s="66">
        <v>26049474.018086255</v>
      </c>
    </row>
    <row r="92" spans="1:29" x14ac:dyDescent="0.3">
      <c r="A92" s="69"/>
      <c r="B92" s="69"/>
      <c r="C92" s="55"/>
      <c r="D92" s="56" t="s">
        <v>17</v>
      </c>
      <c r="E92" s="37">
        <v>540078.8172485882</v>
      </c>
      <c r="F92" s="38">
        <v>19.722396516386635</v>
      </c>
      <c r="G92" s="38">
        <v>54.807197666254673</v>
      </c>
      <c r="H92" s="38">
        <v>1080.9292843258518</v>
      </c>
      <c r="I92" s="39">
        <v>583787009.40806901</v>
      </c>
      <c r="J92" s="37">
        <v>180291.72124325886</v>
      </c>
      <c r="K92" s="38">
        <v>20.0682287316572</v>
      </c>
      <c r="L92" s="38">
        <v>60.325954437994504</v>
      </c>
      <c r="M92" s="38">
        <v>1210.6350521172039</v>
      </c>
      <c r="N92" s="73">
        <v>218267477.34363335</v>
      </c>
      <c r="O92" s="37">
        <v>92638.012415740886</v>
      </c>
      <c r="P92" s="38">
        <v>21.499254466824663</v>
      </c>
      <c r="Q92" s="38">
        <v>45.375036137705493</v>
      </c>
      <c r="R92" s="38">
        <v>975.52944836589415</v>
      </c>
      <c r="S92" s="73">
        <v>90371109.14964053</v>
      </c>
      <c r="T92" s="37">
        <v>91738.848350079425</v>
      </c>
      <c r="U92" s="38">
        <v>19.825622659294957</v>
      </c>
      <c r="V92" s="38">
        <v>53.160922461387806</v>
      </c>
      <c r="W92" s="38">
        <v>1053.9483889395133</v>
      </c>
      <c r="X92" s="73">
        <v>96688011.421732515</v>
      </c>
      <c r="Y92" s="37">
        <v>175410.23523950874</v>
      </c>
      <c r="Z92" s="38">
        <v>18.37455543189467</v>
      </c>
      <c r="AA92" s="38">
        <v>55.369438432244678</v>
      </c>
      <c r="AB92" s="38">
        <v>1017.3888157061588</v>
      </c>
      <c r="AC92" s="73">
        <v>178460411.49306267</v>
      </c>
    </row>
    <row r="93" spans="1:29" x14ac:dyDescent="0.3">
      <c r="A93" s="69"/>
      <c r="B93" s="69"/>
      <c r="C93" s="24" t="s">
        <v>142</v>
      </c>
      <c r="D93" s="24"/>
      <c r="E93" s="60"/>
      <c r="F93" s="71"/>
      <c r="G93" s="71"/>
      <c r="H93" s="62"/>
      <c r="I93" s="60"/>
      <c r="J93" s="24"/>
      <c r="K93" s="62"/>
      <c r="L93" s="62"/>
      <c r="M93" s="62"/>
      <c r="N93" s="62"/>
      <c r="O93" s="24"/>
      <c r="P93" s="62"/>
      <c r="Q93" s="62"/>
      <c r="R93" s="62"/>
      <c r="S93" s="62"/>
      <c r="T93" s="24"/>
      <c r="U93" s="62"/>
      <c r="V93" s="62"/>
      <c r="W93" s="62"/>
      <c r="X93" s="62"/>
      <c r="Y93" s="24"/>
      <c r="Z93" s="62"/>
      <c r="AA93" s="62"/>
      <c r="AB93" s="62"/>
      <c r="AC93" s="62"/>
    </row>
    <row r="94" spans="1:29" x14ac:dyDescent="0.3">
      <c r="A94" s="69"/>
      <c r="B94" s="69"/>
      <c r="C94" s="24"/>
      <c r="D94" s="24"/>
      <c r="E94" s="60"/>
      <c r="F94" s="71"/>
      <c r="G94" s="71"/>
      <c r="H94" s="62"/>
      <c r="I94" s="60"/>
      <c r="J94" s="24"/>
      <c r="K94" s="62"/>
      <c r="L94" s="62"/>
      <c r="M94" s="62"/>
      <c r="N94" s="62"/>
      <c r="O94" s="24"/>
      <c r="P94" s="62"/>
      <c r="Q94" s="62"/>
      <c r="R94" s="62"/>
      <c r="S94" s="62"/>
      <c r="T94" s="24"/>
      <c r="U94" s="62"/>
      <c r="V94" s="62"/>
      <c r="W94" s="62"/>
      <c r="X94" s="62"/>
      <c r="Y94" s="24"/>
      <c r="Z94" s="62"/>
      <c r="AA94" s="62"/>
      <c r="AB94" s="62"/>
      <c r="AC94" s="62"/>
    </row>
    <row r="95" spans="1:29" x14ac:dyDescent="0.3">
      <c r="A95" s="69"/>
      <c r="B95" s="69"/>
      <c r="C95" s="24"/>
      <c r="D95" s="24"/>
      <c r="E95" s="60"/>
      <c r="F95" s="71"/>
      <c r="G95" s="71"/>
      <c r="H95" s="62"/>
      <c r="I95" s="60"/>
      <c r="J95" s="24"/>
      <c r="K95" s="62"/>
      <c r="L95" s="62"/>
      <c r="M95" s="62"/>
      <c r="N95" s="62"/>
      <c r="O95" s="24"/>
      <c r="P95" s="62"/>
      <c r="Q95" s="62"/>
      <c r="R95" s="62"/>
      <c r="S95" s="62"/>
      <c r="T95" s="24"/>
      <c r="U95" s="62"/>
      <c r="V95" s="62"/>
      <c r="W95" s="62"/>
      <c r="X95" s="62"/>
      <c r="Y95" s="24"/>
      <c r="Z95" s="62"/>
      <c r="AA95" s="62"/>
      <c r="AB95" s="62"/>
      <c r="AC95" s="62"/>
    </row>
    <row r="96" spans="1:29" x14ac:dyDescent="0.3">
      <c r="A96" s="69"/>
      <c r="B96" s="69"/>
      <c r="C96" s="126" t="s">
        <v>70</v>
      </c>
      <c r="D96" s="24"/>
      <c r="E96" s="62"/>
      <c r="F96" s="62"/>
      <c r="G96" s="60"/>
      <c r="H96" s="62"/>
      <c r="I96" s="24"/>
      <c r="J96" s="60"/>
      <c r="K96" s="62"/>
      <c r="L96" s="62"/>
      <c r="M96" s="62"/>
      <c r="N96" s="62"/>
      <c r="O96" s="60"/>
      <c r="P96" s="62"/>
      <c r="Q96" s="62"/>
      <c r="R96" s="62"/>
      <c r="S96" s="62"/>
      <c r="T96" s="60"/>
      <c r="U96" s="62"/>
      <c r="V96" s="62"/>
      <c r="W96" s="62"/>
      <c r="X96" s="62"/>
      <c r="Y96" s="60"/>
      <c r="Z96" s="62"/>
      <c r="AA96" s="62"/>
      <c r="AB96" s="62"/>
      <c r="AC96" s="62"/>
    </row>
    <row r="97" spans="1:29" ht="15" customHeight="1" x14ac:dyDescent="0.3">
      <c r="A97" s="69"/>
      <c r="B97" s="69"/>
      <c r="C97" s="198" t="s">
        <v>19</v>
      </c>
      <c r="D97" s="205" t="s">
        <v>65</v>
      </c>
      <c r="E97" s="189" t="s">
        <v>163</v>
      </c>
      <c r="F97" s="190"/>
      <c r="G97" s="190"/>
      <c r="H97" s="190"/>
      <c r="I97" s="191"/>
      <c r="J97" s="189" t="s">
        <v>164</v>
      </c>
      <c r="K97" s="190"/>
      <c r="L97" s="190"/>
      <c r="M97" s="190"/>
      <c r="N97" s="191"/>
      <c r="O97" s="189" t="s">
        <v>165</v>
      </c>
      <c r="P97" s="190"/>
      <c r="Q97" s="190"/>
      <c r="R97" s="190"/>
      <c r="S97" s="191"/>
      <c r="T97" s="189" t="s">
        <v>166</v>
      </c>
      <c r="U97" s="190"/>
      <c r="V97" s="190"/>
      <c r="W97" s="190"/>
      <c r="X97" s="191"/>
      <c r="Y97" s="189" t="s">
        <v>167</v>
      </c>
      <c r="Z97" s="190"/>
      <c r="AA97" s="190"/>
      <c r="AB97" s="190"/>
      <c r="AC97" s="191"/>
    </row>
    <row r="98" spans="1:29" ht="54.6" customHeight="1" x14ac:dyDescent="0.3">
      <c r="A98" s="69"/>
      <c r="B98" s="69"/>
      <c r="C98" s="199"/>
      <c r="D98" s="206"/>
      <c r="E98" s="124" t="s">
        <v>12</v>
      </c>
      <c r="F98" s="124" t="s">
        <v>20</v>
      </c>
      <c r="G98" s="124" t="s">
        <v>21</v>
      </c>
      <c r="H98" s="124" t="s">
        <v>22</v>
      </c>
      <c r="I98" s="125" t="s">
        <v>13</v>
      </c>
      <c r="J98" s="123" t="s">
        <v>12</v>
      </c>
      <c r="K98" s="124" t="s">
        <v>20</v>
      </c>
      <c r="L98" s="124" t="s">
        <v>21</v>
      </c>
      <c r="M98" s="124" t="s">
        <v>22</v>
      </c>
      <c r="N98" s="125" t="s">
        <v>13</v>
      </c>
      <c r="O98" s="123" t="s">
        <v>12</v>
      </c>
      <c r="P98" s="124" t="s">
        <v>20</v>
      </c>
      <c r="Q98" s="124" t="s">
        <v>21</v>
      </c>
      <c r="R98" s="124" t="s">
        <v>22</v>
      </c>
      <c r="S98" s="125" t="s">
        <v>13</v>
      </c>
      <c r="T98" s="123" t="s">
        <v>12</v>
      </c>
      <c r="U98" s="124" t="s">
        <v>20</v>
      </c>
      <c r="V98" s="124" t="s">
        <v>21</v>
      </c>
      <c r="W98" s="124" t="s">
        <v>22</v>
      </c>
      <c r="X98" s="125" t="s">
        <v>13</v>
      </c>
      <c r="Y98" s="123" t="s">
        <v>12</v>
      </c>
      <c r="Z98" s="124" t="s">
        <v>20</v>
      </c>
      <c r="AA98" s="124" t="s">
        <v>21</v>
      </c>
      <c r="AB98" s="124" t="s">
        <v>22</v>
      </c>
      <c r="AC98" s="125" t="s">
        <v>13</v>
      </c>
    </row>
    <row r="99" spans="1:29" x14ac:dyDescent="0.3">
      <c r="A99" s="69"/>
      <c r="B99" s="69"/>
      <c r="C99" s="23" t="s">
        <v>34</v>
      </c>
      <c r="D99" s="43" t="s">
        <v>46</v>
      </c>
      <c r="E99" s="66">
        <v>82285.429296904811</v>
      </c>
      <c r="F99" s="67">
        <v>23.039288369141524</v>
      </c>
      <c r="G99" s="67">
        <v>45.939926062095381</v>
      </c>
      <c r="H99" s="67">
        <v>1058.4232042016552</v>
      </c>
      <c r="I99" s="66">
        <v>87092807.73553884</v>
      </c>
      <c r="J99" s="66">
        <v>32134.870496608874</v>
      </c>
      <c r="K99" s="67">
        <v>22.614016264546823</v>
      </c>
      <c r="L99" s="67">
        <v>51.925434818671242</v>
      </c>
      <c r="M99" s="67">
        <v>1174.2426275330974</v>
      </c>
      <c r="N99" s="66">
        <v>37734134.76737383</v>
      </c>
      <c r="O99" s="66">
        <v>12240.532334927009</v>
      </c>
      <c r="P99" s="67">
        <v>27.736016440707338</v>
      </c>
      <c r="Q99" s="67">
        <v>31.773432645478021</v>
      </c>
      <c r="R99" s="67">
        <v>881.26845023268572</v>
      </c>
      <c r="S99" s="66">
        <v>10787194.960824195</v>
      </c>
      <c r="T99" s="66">
        <v>9989.2676271285563</v>
      </c>
      <c r="U99" s="67">
        <v>26.049818144497063</v>
      </c>
      <c r="V99" s="67">
        <v>33.637131626500079</v>
      </c>
      <c r="W99" s="67">
        <v>876.24116177283724</v>
      </c>
      <c r="X99" s="66">
        <v>8753007.4708549231</v>
      </c>
      <c r="Y99" s="66">
        <v>27920.758838240385</v>
      </c>
      <c r="Z99" s="67">
        <v>20.392606168454215</v>
      </c>
      <c r="AA99" s="67">
        <v>52.370342494724021</v>
      </c>
      <c r="AB99" s="67">
        <v>1067.9677694019686</v>
      </c>
      <c r="AC99" s="66">
        <v>29818470.536485881</v>
      </c>
    </row>
    <row r="100" spans="1:29" x14ac:dyDescent="0.3">
      <c r="A100" s="69"/>
      <c r="B100" s="69"/>
      <c r="C100" s="23"/>
      <c r="D100" s="23" t="s">
        <v>47</v>
      </c>
      <c r="E100" s="63">
        <v>61203.292095719436</v>
      </c>
      <c r="F100" s="64">
        <v>19.067373642975806</v>
      </c>
      <c r="G100" s="64">
        <v>57.311192410858467</v>
      </c>
      <c r="H100" s="64">
        <v>1092.773919622319</v>
      </c>
      <c r="I100" s="63">
        <v>66881361.397229008</v>
      </c>
      <c r="J100" s="63">
        <v>24742.575956886481</v>
      </c>
      <c r="K100" s="64">
        <v>19.454846731755215</v>
      </c>
      <c r="L100" s="64">
        <v>63.167288403698741</v>
      </c>
      <c r="M100" s="64">
        <v>1228.9099143545372</v>
      </c>
      <c r="N100" s="63">
        <v>30406396.900087997</v>
      </c>
      <c r="O100" s="63">
        <v>8615.0845515867295</v>
      </c>
      <c r="P100" s="64">
        <v>25.224193973584768</v>
      </c>
      <c r="Q100" s="64">
        <v>36.042641876443795</v>
      </c>
      <c r="R100" s="64">
        <v>909.14659001186783</v>
      </c>
      <c r="S100" s="63">
        <v>7832374.7427389976</v>
      </c>
      <c r="T100" s="63">
        <v>5792.4383765023558</v>
      </c>
      <c r="U100" s="64">
        <v>13.749080999972382</v>
      </c>
      <c r="V100" s="64">
        <v>55.762641364593378</v>
      </c>
      <c r="W100" s="64">
        <v>766.68507289420495</v>
      </c>
      <c r="X100" s="63">
        <v>4440976.0389238996</v>
      </c>
      <c r="Y100" s="63">
        <v>22053.193210743866</v>
      </c>
      <c r="Z100" s="64">
        <v>17.624375010506039</v>
      </c>
      <c r="AA100" s="64">
        <v>62.267168498063988</v>
      </c>
      <c r="AB100" s="64">
        <v>1097.4199284522472</v>
      </c>
      <c r="AC100" s="63">
        <v>24201613.715478115</v>
      </c>
    </row>
    <row r="101" spans="1:29" x14ac:dyDescent="0.3">
      <c r="A101" s="69"/>
      <c r="B101" s="69"/>
      <c r="C101" s="23"/>
      <c r="D101" s="23" t="s">
        <v>66</v>
      </c>
      <c r="E101" s="63">
        <v>17735.122981424469</v>
      </c>
      <c r="F101" s="64">
        <v>28.03437430854984</v>
      </c>
      <c r="G101" s="64">
        <v>30.644790277516691</v>
      </c>
      <c r="H101" s="64">
        <v>859.10752124691214</v>
      </c>
      <c r="I101" s="63">
        <v>15236377.543580715</v>
      </c>
      <c r="J101" s="63">
        <v>6641.7046632704451</v>
      </c>
      <c r="K101" s="64">
        <v>29.914398645796787</v>
      </c>
      <c r="L101" s="64">
        <v>31.24210185261358</v>
      </c>
      <c r="M101" s="64">
        <v>934.58868935166936</v>
      </c>
      <c r="N101" s="63">
        <v>6207262.0563067906</v>
      </c>
      <c r="O101" s="63">
        <v>2957.9210447876676</v>
      </c>
      <c r="P101" s="64">
        <v>24.420567787299241</v>
      </c>
      <c r="Q101" s="64">
        <v>26.257108340165111</v>
      </c>
      <c r="R101" s="64">
        <v>641.2134941194621</v>
      </c>
      <c r="S101" s="63">
        <v>1896658.8884577909</v>
      </c>
      <c r="T101" s="63">
        <v>3341.9263007617974</v>
      </c>
      <c r="U101" s="64">
        <v>37.405413022635628</v>
      </c>
      <c r="V101" s="64">
        <v>24.680722823697995</v>
      </c>
      <c r="W101" s="64">
        <v>923.19263091761377</v>
      </c>
      <c r="X101" s="63">
        <v>3085241.733933052</v>
      </c>
      <c r="Y101" s="63">
        <v>4793.5709726045552</v>
      </c>
      <c r="Z101" s="64">
        <v>21.126260716393169</v>
      </c>
      <c r="AA101" s="64">
        <v>39.964507434184355</v>
      </c>
      <c r="AB101" s="64">
        <v>844.30060345681159</v>
      </c>
      <c r="AC101" s="63">
        <v>4047214.864883082</v>
      </c>
    </row>
    <row r="102" spans="1:29" x14ac:dyDescent="0.3">
      <c r="A102" s="69"/>
      <c r="B102" s="69"/>
      <c r="C102" s="23"/>
      <c r="D102" s="23" t="s">
        <v>69</v>
      </c>
      <c r="E102" s="63">
        <v>3347.0142197609275</v>
      </c>
      <c r="F102" s="64">
        <v>69.201564231135649</v>
      </c>
      <c r="G102" s="64">
        <v>21.479571915357909</v>
      </c>
      <c r="H102" s="64">
        <v>1486.4199755579375</v>
      </c>
      <c r="I102" s="63">
        <v>4975068.7947291071</v>
      </c>
      <c r="J102" s="63">
        <v>750.58987645194975</v>
      </c>
      <c r="K102" s="64">
        <v>62.154928487965186</v>
      </c>
      <c r="L102" s="64">
        <v>24.01730159106053</v>
      </c>
      <c r="M102" s="64">
        <v>1492.7936628662592</v>
      </c>
      <c r="N102" s="63">
        <v>1120475.8109790392</v>
      </c>
      <c r="O102" s="63">
        <v>667.52673855260866</v>
      </c>
      <c r="P102" s="64">
        <v>74.844838397187644</v>
      </c>
      <c r="Q102" s="64">
        <v>21.179776099890478</v>
      </c>
      <c r="R102" s="64">
        <v>1585.1969194849198</v>
      </c>
      <c r="S102" s="63">
        <v>1058161.3296274107</v>
      </c>
      <c r="T102" s="63">
        <v>854.90294986440233</v>
      </c>
      <c r="U102" s="64">
        <v>65.003597303228005</v>
      </c>
      <c r="V102" s="64">
        <v>22.075772686735462</v>
      </c>
      <c r="W102" s="64">
        <v>1435.0046378861523</v>
      </c>
      <c r="X102" s="63">
        <v>1226789.6979979698</v>
      </c>
      <c r="Y102" s="63">
        <v>1073.9946548919665</v>
      </c>
      <c r="Z102" s="64">
        <v>73.960388066865889</v>
      </c>
      <c r="AA102" s="64">
        <v>19.760562256102052</v>
      </c>
      <c r="AB102" s="64">
        <v>1461.498852880771</v>
      </c>
      <c r="AC102" s="63">
        <v>1569641.9561246887</v>
      </c>
    </row>
    <row r="103" spans="1:29" x14ac:dyDescent="0.3">
      <c r="A103" s="69"/>
      <c r="B103" s="69"/>
      <c r="C103" s="23"/>
      <c r="D103" s="43" t="s">
        <v>53</v>
      </c>
      <c r="E103" s="66">
        <v>6759.421521767199</v>
      </c>
      <c r="F103" s="67">
        <v>18.47255034604698</v>
      </c>
      <c r="G103" s="67">
        <v>72.636096435382711</v>
      </c>
      <c r="H103" s="67">
        <v>1341.7739483429298</v>
      </c>
      <c r="I103" s="66">
        <v>9069615.7037757523</v>
      </c>
      <c r="J103" s="66">
        <v>1878.914668429853</v>
      </c>
      <c r="K103" s="67">
        <v>29.148861644259703</v>
      </c>
      <c r="L103" s="67">
        <v>52.727497139980763</v>
      </c>
      <c r="M103" s="67">
        <v>1536.9465189813984</v>
      </c>
      <c r="N103" s="66">
        <v>2887791.3591063507</v>
      </c>
      <c r="O103" s="66">
        <v>1234.5450816511081</v>
      </c>
      <c r="P103" s="67">
        <v>19.563435926991207</v>
      </c>
      <c r="Q103" s="67">
        <v>66.076100069072709</v>
      </c>
      <c r="R103" s="67">
        <v>1292.6755500067634</v>
      </c>
      <c r="S103" s="66">
        <v>1595866.2424314907</v>
      </c>
      <c r="T103" s="66">
        <v>1215.1555379555361</v>
      </c>
      <c r="U103" s="67">
        <v>16.138940311053531</v>
      </c>
      <c r="V103" s="67">
        <v>86.05430382302265</v>
      </c>
      <c r="W103" s="67">
        <v>1388.8252729090291</v>
      </c>
      <c r="X103" s="66">
        <v>1687638.7216280154</v>
      </c>
      <c r="Y103" s="66">
        <v>2430.8062337307038</v>
      </c>
      <c r="Z103" s="67">
        <v>10.832728662036699</v>
      </c>
      <c r="AA103" s="67">
        <v>110.06722934976511</v>
      </c>
      <c r="AB103" s="67">
        <v>1192.3284301281683</v>
      </c>
      <c r="AC103" s="66">
        <v>2898319.3806098942</v>
      </c>
    </row>
    <row r="104" spans="1:29" x14ac:dyDescent="0.3">
      <c r="A104" s="69"/>
      <c r="B104" s="69"/>
      <c r="C104" s="55"/>
      <c r="D104" s="56" t="s">
        <v>17</v>
      </c>
      <c r="E104" s="37">
        <v>89044.850818672014</v>
      </c>
      <c r="F104" s="38">
        <v>22.692625906418815</v>
      </c>
      <c r="G104" s="38">
        <v>47.589575980734757</v>
      </c>
      <c r="H104" s="38">
        <v>1079.9324447759097</v>
      </c>
      <c r="I104" s="39">
        <v>96162423.439314574</v>
      </c>
      <c r="J104" s="37">
        <v>34013.785165038731</v>
      </c>
      <c r="K104" s="38">
        <v>22.974999812255135</v>
      </c>
      <c r="L104" s="38">
        <v>51.981646463014634</v>
      </c>
      <c r="M104" s="38">
        <v>1194.2783177284737</v>
      </c>
      <c r="N104" s="73">
        <v>40621926.126480162</v>
      </c>
      <c r="O104" s="37">
        <v>13475.077416578113</v>
      </c>
      <c r="P104" s="38">
        <v>26.987269790451119</v>
      </c>
      <c r="Q104" s="38">
        <v>34.051621689441752</v>
      </c>
      <c r="R104" s="38">
        <v>918.96030133534214</v>
      </c>
      <c r="S104" s="73">
        <v>12383061.203255692</v>
      </c>
      <c r="T104" s="37">
        <v>11204.423165084092</v>
      </c>
      <c r="U104" s="38">
        <v>24.974951736127238</v>
      </c>
      <c r="V104" s="38">
        <v>37.310684655302779</v>
      </c>
      <c r="W104" s="38">
        <v>931.83254850804963</v>
      </c>
      <c r="X104" s="73">
        <v>10440646.192482941</v>
      </c>
      <c r="Y104" s="37">
        <v>30351.565071971083</v>
      </c>
      <c r="Z104" s="38">
        <v>19.626971520580266</v>
      </c>
      <c r="AA104" s="38">
        <v>54.920730190650623</v>
      </c>
      <c r="AB104" s="38">
        <v>1077.927607341373</v>
      </c>
      <c r="AC104" s="73">
        <v>32716789.917095784</v>
      </c>
    </row>
    <row r="105" spans="1:29" x14ac:dyDescent="0.3">
      <c r="A105" s="69"/>
      <c r="B105" s="69"/>
      <c r="C105" s="23" t="s">
        <v>35</v>
      </c>
      <c r="D105" s="43" t="s">
        <v>46</v>
      </c>
      <c r="E105" s="66">
        <v>79656.179893256907</v>
      </c>
      <c r="F105" s="67">
        <v>20.642724764054904</v>
      </c>
      <c r="G105" s="67">
        <v>47.963196310572464</v>
      </c>
      <c r="H105" s="67">
        <v>990.09106024348034</v>
      </c>
      <c r="I105" s="66">
        <v>78866871.605460182</v>
      </c>
      <c r="J105" s="66">
        <v>19452.695010517833</v>
      </c>
      <c r="K105" s="67">
        <v>23.445214261959986</v>
      </c>
      <c r="L105" s="67">
        <v>45.790966506619455</v>
      </c>
      <c r="M105" s="67">
        <v>1073.5790210099253</v>
      </c>
      <c r="N105" s="66">
        <v>20884005.26539639</v>
      </c>
      <c r="O105" s="66">
        <v>14817.67903814413</v>
      </c>
      <c r="P105" s="67">
        <v>19.445321066060348</v>
      </c>
      <c r="Q105" s="67">
        <v>44.784767161583673</v>
      </c>
      <c r="R105" s="67">
        <v>870.85417632575002</v>
      </c>
      <c r="S105" s="66">
        <v>12904037.673822343</v>
      </c>
      <c r="T105" s="66">
        <v>19894.43112570485</v>
      </c>
      <c r="U105" s="67">
        <v>20.268911084103202</v>
      </c>
      <c r="V105" s="67">
        <v>49.442090482962676</v>
      </c>
      <c r="W105" s="67">
        <v>1002.1373358113555</v>
      </c>
      <c r="X105" s="66">
        <v>19936952.205796365</v>
      </c>
      <c r="Y105" s="66">
        <v>25491.374718890122</v>
      </c>
      <c r="Z105" s="67">
        <v>19.491887682460746</v>
      </c>
      <c r="AA105" s="67">
        <v>50.600001626371785</v>
      </c>
      <c r="AB105" s="67">
        <v>986.28954843356951</v>
      </c>
      <c r="AC105" s="66">
        <v>25141876.460445046</v>
      </c>
    </row>
    <row r="106" spans="1:29" x14ac:dyDescent="0.3">
      <c r="A106" s="69"/>
      <c r="B106" s="69"/>
      <c r="C106" s="23"/>
      <c r="D106" s="23" t="s">
        <v>47</v>
      </c>
      <c r="E106" s="63">
        <v>46054.422621487349</v>
      </c>
      <c r="F106" s="64">
        <v>14.707126266525339</v>
      </c>
      <c r="G106" s="64">
        <v>70.254505456673343</v>
      </c>
      <c r="H106" s="64">
        <v>1033.2418825435884</v>
      </c>
      <c r="I106" s="63">
        <v>47585358.328883618</v>
      </c>
      <c r="J106" s="63">
        <v>11444.265380941226</v>
      </c>
      <c r="K106" s="64">
        <v>16.589724203240699</v>
      </c>
      <c r="L106" s="64">
        <v>63.922109396847937</v>
      </c>
      <c r="M106" s="64">
        <v>1060.4501653830878</v>
      </c>
      <c r="N106" s="63">
        <v>12136073.115907075</v>
      </c>
      <c r="O106" s="63">
        <v>7392.9764213750859</v>
      </c>
      <c r="P106" s="64">
        <v>13.472612970745566</v>
      </c>
      <c r="Q106" s="64">
        <v>63.633347371832613</v>
      </c>
      <c r="R106" s="64">
        <v>857.30746117371018</v>
      </c>
      <c r="S106" s="63">
        <v>6338053.8463261742</v>
      </c>
      <c r="T106" s="63">
        <v>11338.565035237092</v>
      </c>
      <c r="U106" s="64">
        <v>13.371903903431765</v>
      </c>
      <c r="V106" s="64">
        <v>78.046563441049514</v>
      </c>
      <c r="W106" s="64">
        <v>1043.6311463268053</v>
      </c>
      <c r="X106" s="63">
        <v>11833279.625425516</v>
      </c>
      <c r="Y106" s="63">
        <v>15878.615783933948</v>
      </c>
      <c r="Z106" s="64">
        <v>14.878506626857762</v>
      </c>
      <c r="AA106" s="64">
        <v>73.134159352241923</v>
      </c>
      <c r="AB106" s="64">
        <v>1088.127074572003</v>
      </c>
      <c r="AC106" s="63">
        <v>17277951.741224874</v>
      </c>
    </row>
    <row r="107" spans="1:29" x14ac:dyDescent="0.3">
      <c r="A107" s="69"/>
      <c r="B107" s="69"/>
      <c r="C107" s="23"/>
      <c r="D107" s="23" t="s">
        <v>66</v>
      </c>
      <c r="E107" s="63">
        <v>29965.335922402191</v>
      </c>
      <c r="F107" s="64">
        <v>24.140730406994425</v>
      </c>
      <c r="G107" s="64">
        <v>35.02053996699911</v>
      </c>
      <c r="H107" s="64">
        <v>845.42141405069935</v>
      </c>
      <c r="I107" s="63">
        <v>25333336.668021481</v>
      </c>
      <c r="J107" s="63">
        <v>7415.1483747153097</v>
      </c>
      <c r="K107" s="64">
        <v>29.170584852805916</v>
      </c>
      <c r="L107" s="64">
        <v>35.088112988117196</v>
      </c>
      <c r="M107" s="64">
        <v>1023.540777244714</v>
      </c>
      <c r="N107" s="63">
        <v>7589706.7308409866</v>
      </c>
      <c r="O107" s="63">
        <v>6702.3750140050861</v>
      </c>
      <c r="P107" s="64">
        <v>23.703555602635721</v>
      </c>
      <c r="Q107" s="64">
        <v>35.901042093522122</v>
      </c>
      <c r="R107" s="64">
        <v>850.98234745636682</v>
      </c>
      <c r="S107" s="63">
        <v>5703602.8229509471</v>
      </c>
      <c r="T107" s="63">
        <v>7293.9761292812309</v>
      </c>
      <c r="U107" s="64">
        <v>21.665240343456635</v>
      </c>
      <c r="V107" s="64">
        <v>37.028336862981803</v>
      </c>
      <c r="W107" s="64">
        <v>802.22781765497587</v>
      </c>
      <c r="X107" s="63">
        <v>5851430.5522207692</v>
      </c>
      <c r="Y107" s="63">
        <v>8553.8364044005793</v>
      </c>
      <c r="Z107" s="64">
        <v>22.233885182164286</v>
      </c>
      <c r="AA107" s="64">
        <v>32.539874467868728</v>
      </c>
      <c r="AB107" s="64">
        <v>723.4878327606325</v>
      </c>
      <c r="AC107" s="63">
        <v>6188596.5620087748</v>
      </c>
    </row>
    <row r="108" spans="1:29" x14ac:dyDescent="0.3">
      <c r="A108" s="69"/>
      <c r="B108" s="69"/>
      <c r="C108" s="23"/>
      <c r="D108" s="23" t="s">
        <v>69</v>
      </c>
      <c r="E108" s="63">
        <v>3636.4213493673692</v>
      </c>
      <c r="F108" s="64">
        <v>66.99094224904789</v>
      </c>
      <c r="G108" s="64">
        <v>24.417071200368639</v>
      </c>
      <c r="H108" s="64">
        <v>1635.722606674786</v>
      </c>
      <c r="I108" s="63">
        <v>5948176.6085550375</v>
      </c>
      <c r="J108" s="63">
        <v>593.28125486129102</v>
      </c>
      <c r="K108" s="64">
        <v>84.127352492420329</v>
      </c>
      <c r="L108" s="64">
        <v>23.20573045013893</v>
      </c>
      <c r="M108" s="64">
        <v>1952.2366654229295</v>
      </c>
      <c r="N108" s="63">
        <v>1158225.4186483382</v>
      </c>
      <c r="O108" s="63">
        <v>722.32760276395959</v>
      </c>
      <c r="P108" s="64">
        <v>41.064050987149635</v>
      </c>
      <c r="Q108" s="64">
        <v>29.073892492973872</v>
      </c>
      <c r="R108" s="64">
        <v>1193.8918037263859</v>
      </c>
      <c r="S108" s="63">
        <v>862381.00454522041</v>
      </c>
      <c r="T108" s="63">
        <v>1261.8899611865311</v>
      </c>
      <c r="U108" s="64">
        <v>74.170102370421091</v>
      </c>
      <c r="V108" s="64">
        <v>24.063826883321401</v>
      </c>
      <c r="W108" s="64">
        <v>1784.8165033600394</v>
      </c>
      <c r="X108" s="63">
        <v>2252242.0281500798</v>
      </c>
      <c r="Y108" s="63">
        <v>1058.9225305555876</v>
      </c>
      <c r="Z108" s="64">
        <v>66.520358393090874</v>
      </c>
      <c r="AA108" s="64">
        <v>23.783793116221901</v>
      </c>
      <c r="AB108" s="64">
        <v>1582.1064420382086</v>
      </c>
      <c r="AC108" s="63">
        <v>1675328.1572113968</v>
      </c>
    </row>
    <row r="109" spans="1:29" x14ac:dyDescent="0.3">
      <c r="A109" s="69"/>
      <c r="B109" s="69"/>
      <c r="C109" s="23"/>
      <c r="D109" s="43" t="s">
        <v>53</v>
      </c>
      <c r="E109" s="66">
        <v>20403.203021995123</v>
      </c>
      <c r="F109" s="67">
        <v>15.471536126481711</v>
      </c>
      <c r="G109" s="67">
        <v>89.862828506549604</v>
      </c>
      <c r="H109" s="67">
        <v>1390.315997666914</v>
      </c>
      <c r="I109" s="66">
        <v>28366899.565125741</v>
      </c>
      <c r="J109" s="66">
        <v>4659.116619078859</v>
      </c>
      <c r="K109" s="67">
        <v>12.763127715005711</v>
      </c>
      <c r="L109" s="67">
        <v>101.85064080385719</v>
      </c>
      <c r="M109" s="67">
        <v>1299.9327364348012</v>
      </c>
      <c r="N109" s="66">
        <v>6056538.2160080411</v>
      </c>
      <c r="O109" s="66">
        <v>5256.7992170800853</v>
      </c>
      <c r="P109" s="67">
        <v>17.520959825899489</v>
      </c>
      <c r="Q109" s="67">
        <v>80.955384210573229</v>
      </c>
      <c r="R109" s="67">
        <v>1418.4160344437114</v>
      </c>
      <c r="S109" s="66">
        <v>7456328.2993575409</v>
      </c>
      <c r="T109" s="66">
        <v>4310.4205347724564</v>
      </c>
      <c r="U109" s="67">
        <v>15.043272202616532</v>
      </c>
      <c r="V109" s="67">
        <v>105.52846924267297</v>
      </c>
      <c r="W109" s="67">
        <v>1587.4934879429759</v>
      </c>
      <c r="X109" s="66">
        <v>6842764.5292469552</v>
      </c>
      <c r="Y109" s="66">
        <v>6176.8666510637231</v>
      </c>
      <c r="Z109" s="67">
        <v>16.069149700297686</v>
      </c>
      <c r="AA109" s="67">
        <v>80.712382326410861</v>
      </c>
      <c r="AB109" s="67">
        <v>1296.9793542707569</v>
      </c>
      <c r="AC109" s="66">
        <v>8011268.520513203</v>
      </c>
    </row>
    <row r="110" spans="1:29" x14ac:dyDescent="0.3">
      <c r="A110" s="69"/>
      <c r="B110" s="69"/>
      <c r="C110" s="55"/>
      <c r="D110" s="56" t="s">
        <v>17</v>
      </c>
      <c r="E110" s="37">
        <v>100059.38291525206</v>
      </c>
      <c r="F110" s="38">
        <v>19.588262817924349</v>
      </c>
      <c r="G110" s="38">
        <v>54.711401117609441</v>
      </c>
      <c r="H110" s="38">
        <v>1071.7013042286153</v>
      </c>
      <c r="I110" s="39">
        <v>107233771.17058602</v>
      </c>
      <c r="J110" s="37">
        <v>24111.81162959669</v>
      </c>
      <c r="K110" s="38">
        <v>21.381118551446768</v>
      </c>
      <c r="L110" s="38">
        <v>52.257194341118819</v>
      </c>
      <c r="M110" s="38">
        <v>1117.3172673734541</v>
      </c>
      <c r="N110" s="73">
        <v>26940543.481404435</v>
      </c>
      <c r="O110" s="37">
        <v>20074.478255224221</v>
      </c>
      <c r="P110" s="38">
        <v>18.941398596343131</v>
      </c>
      <c r="Q110" s="38">
        <v>53.546275750717975</v>
      </c>
      <c r="R110" s="38">
        <v>1014.241352344052</v>
      </c>
      <c r="S110" s="73">
        <v>20360365.973179881</v>
      </c>
      <c r="T110" s="37">
        <v>24204.851660477318</v>
      </c>
      <c r="U110" s="38">
        <v>19.338324875271162</v>
      </c>
      <c r="V110" s="38">
        <v>57.211680097124223</v>
      </c>
      <c r="W110" s="38">
        <v>1106.3780563782739</v>
      </c>
      <c r="X110" s="73">
        <v>26779716.735043302</v>
      </c>
      <c r="Y110" s="37">
        <v>31668.241369953852</v>
      </c>
      <c r="Z110" s="38">
        <v>18.824285214411752</v>
      </c>
      <c r="AA110" s="38">
        <v>55.613764313780344</v>
      </c>
      <c r="AB110" s="38">
        <v>1046.8893612896754</v>
      </c>
      <c r="AC110" s="73">
        <v>33153144.980958257</v>
      </c>
    </row>
    <row r="111" spans="1:29" x14ac:dyDescent="0.3">
      <c r="A111" s="69"/>
      <c r="B111" s="69"/>
      <c r="C111" s="23" t="s">
        <v>36</v>
      </c>
      <c r="D111" s="43" t="s">
        <v>46</v>
      </c>
      <c r="E111" s="66">
        <v>81721.885706038505</v>
      </c>
      <c r="F111" s="67">
        <v>22.664889592731971</v>
      </c>
      <c r="G111" s="67">
        <v>44.302867389676756</v>
      </c>
      <c r="H111" s="67">
        <v>1004.1195980284699</v>
      </c>
      <c r="I111" s="66">
        <v>82058547.025275961</v>
      </c>
      <c r="J111" s="66">
        <v>28715.53691061596</v>
      </c>
      <c r="K111" s="67">
        <v>20.104712278491171</v>
      </c>
      <c r="L111" s="67">
        <v>55.02461195724846</v>
      </c>
      <c r="M111" s="67">
        <v>1106.2539916361054</v>
      </c>
      <c r="N111" s="66">
        <v>31766677.329342794</v>
      </c>
      <c r="O111" s="66">
        <v>13461.253137801034</v>
      </c>
      <c r="P111" s="67">
        <v>26.279290838363629</v>
      </c>
      <c r="Q111" s="67">
        <v>34.151050805348397</v>
      </c>
      <c r="R111" s="67">
        <v>897.46539654948322</v>
      </c>
      <c r="S111" s="66">
        <v>12081008.885369584</v>
      </c>
      <c r="T111" s="66">
        <v>14433.37065021934</v>
      </c>
      <c r="U111" s="67">
        <v>26.095395564673936</v>
      </c>
      <c r="V111" s="67">
        <v>39.414526674707218</v>
      </c>
      <c r="W111" s="67">
        <v>1028.5376645708766</v>
      </c>
      <c r="X111" s="66">
        <v>14845265.34046245</v>
      </c>
      <c r="Y111" s="66">
        <v>25111.725007402183</v>
      </c>
      <c r="Z111" s="67">
        <v>21.683225921765938</v>
      </c>
      <c r="AA111" s="67">
        <v>42.911768353230151</v>
      </c>
      <c r="AB111" s="67">
        <v>930.46556790557543</v>
      </c>
      <c r="AC111" s="66">
        <v>23365595.470101103</v>
      </c>
    </row>
    <row r="112" spans="1:29" x14ac:dyDescent="0.3">
      <c r="A112" s="69"/>
      <c r="B112" s="69"/>
      <c r="C112" s="23"/>
      <c r="D112" s="23" t="s">
        <v>47</v>
      </c>
      <c r="E112" s="63">
        <v>63512.209216706367</v>
      </c>
      <c r="F112" s="64">
        <v>17.645009400083381</v>
      </c>
      <c r="G112" s="64">
        <v>55.410754060164471</v>
      </c>
      <c r="H112" s="64">
        <v>977.72327625731123</v>
      </c>
      <c r="I112" s="63">
        <v>62097365.277697869</v>
      </c>
      <c r="J112" s="63">
        <v>22499.604378977452</v>
      </c>
      <c r="K112" s="64">
        <v>17.576528977815023</v>
      </c>
      <c r="L112" s="64">
        <v>65.845776235406078</v>
      </c>
      <c r="M112" s="64">
        <v>1157.3401940683384</v>
      </c>
      <c r="N112" s="63">
        <v>26039696.498426583</v>
      </c>
      <c r="O112" s="63">
        <v>10670.267408241494</v>
      </c>
      <c r="P112" s="64">
        <v>23.048773199451567</v>
      </c>
      <c r="Q112" s="64">
        <v>37.552480113586505</v>
      </c>
      <c r="R112" s="64">
        <v>865.53859721497076</v>
      </c>
      <c r="S112" s="63">
        <v>9235528.2844379637</v>
      </c>
      <c r="T112" s="63">
        <v>10043.044147212417</v>
      </c>
      <c r="U112" s="64">
        <v>15.308803621638743</v>
      </c>
      <c r="V112" s="64">
        <v>57.260422269350144</v>
      </c>
      <c r="W112" s="64">
        <v>876.5885598135909</v>
      </c>
      <c r="X112" s="63">
        <v>8803617.6051492505</v>
      </c>
      <c r="Y112" s="63">
        <v>20299.293282275001</v>
      </c>
      <c r="Z112" s="64">
        <v>16.036273365902666</v>
      </c>
      <c r="AA112" s="64">
        <v>55.352191052821553</v>
      </c>
      <c r="AB112" s="64">
        <v>887.6428671247179</v>
      </c>
      <c r="AC112" s="63">
        <v>18018522.889684107</v>
      </c>
    </row>
    <row r="113" spans="1:29" x14ac:dyDescent="0.3">
      <c r="A113" s="69"/>
      <c r="B113" s="69"/>
      <c r="C113" s="23"/>
      <c r="D113" s="23" t="s">
        <v>66</v>
      </c>
      <c r="E113" s="63">
        <v>14463.29542950054</v>
      </c>
      <c r="F113" s="64">
        <v>24.774210213179511</v>
      </c>
      <c r="G113" s="64">
        <v>31.82494959144903</v>
      </c>
      <c r="H113" s="64">
        <v>788.43799120239919</v>
      </c>
      <c r="I113" s="63">
        <v>11403411.594602246</v>
      </c>
      <c r="J113" s="63">
        <v>5594.2603750539538</v>
      </c>
      <c r="K113" s="64">
        <v>25.921447734456322</v>
      </c>
      <c r="L113" s="64">
        <v>32.634785721692701</v>
      </c>
      <c r="M113" s="64">
        <v>845.9408924100386</v>
      </c>
      <c r="N113" s="63">
        <v>4732413.6140472619</v>
      </c>
      <c r="O113" s="63">
        <v>2093.8566050211848</v>
      </c>
      <c r="P113" s="64">
        <v>33.274189039020868</v>
      </c>
      <c r="Q113" s="64">
        <v>26.145399291546362</v>
      </c>
      <c r="R113" s="64">
        <v>869.96695852759592</v>
      </c>
      <c r="S113" s="63">
        <v>1821586.0622631975</v>
      </c>
      <c r="T113" s="63">
        <v>3272.4840816555716</v>
      </c>
      <c r="U113" s="64">
        <v>23.790326471502478</v>
      </c>
      <c r="V113" s="64">
        <v>30.666616617283868</v>
      </c>
      <c r="W113" s="64">
        <v>729.56882110158642</v>
      </c>
      <c r="X113" s="63">
        <v>2387502.3535271627</v>
      </c>
      <c r="Y113" s="63">
        <v>3502.6943677698255</v>
      </c>
      <c r="Z113" s="64">
        <v>18.779985160762966</v>
      </c>
      <c r="AA113" s="64">
        <v>37.42610285688643</v>
      </c>
      <c r="AB113" s="64">
        <v>702.86165627751564</v>
      </c>
      <c r="AC113" s="63">
        <v>2461909.5647646259</v>
      </c>
    </row>
    <row r="114" spans="1:29" x14ac:dyDescent="0.3">
      <c r="A114" s="69"/>
      <c r="B114" s="69"/>
      <c r="C114" s="23"/>
      <c r="D114" s="23" t="s">
        <v>69</v>
      </c>
      <c r="E114" s="63">
        <v>3746.3810598316159</v>
      </c>
      <c r="F114" s="64">
        <v>99.623412803445561</v>
      </c>
      <c r="G114" s="64">
        <v>22.929112938001065</v>
      </c>
      <c r="H114" s="64">
        <v>2284.2764834393056</v>
      </c>
      <c r="I114" s="63">
        <v>8557770.1529757828</v>
      </c>
      <c r="J114" s="63">
        <v>621.67215658455746</v>
      </c>
      <c r="K114" s="64">
        <v>59.26167166848839</v>
      </c>
      <c r="L114" s="64">
        <v>26.99596305812323</v>
      </c>
      <c r="M114" s="64">
        <v>1599.8258991251419</v>
      </c>
      <c r="N114" s="63">
        <v>994567.21686895541</v>
      </c>
      <c r="O114" s="63">
        <v>697.12912453835406</v>
      </c>
      <c r="P114" s="64">
        <v>54.716165123975301</v>
      </c>
      <c r="Q114" s="64">
        <v>26.842709295023006</v>
      </c>
      <c r="R114" s="64">
        <v>1468.7301141613455</v>
      </c>
      <c r="S114" s="63">
        <v>1023894.5386684155</v>
      </c>
      <c r="T114" s="63">
        <v>1117.8424213513472</v>
      </c>
      <c r="U114" s="64">
        <v>129.75358457516973</v>
      </c>
      <c r="V114" s="64">
        <v>25.193347128786478</v>
      </c>
      <c r="W114" s="64">
        <v>3268.9270974066067</v>
      </c>
      <c r="X114" s="63">
        <v>3654145.3817860335</v>
      </c>
      <c r="Y114" s="63">
        <v>1309.7373573573573</v>
      </c>
      <c r="Z114" s="64">
        <v>116.96821603322621</v>
      </c>
      <c r="AA114" s="64">
        <v>18.832946610225136</v>
      </c>
      <c r="AB114" s="64">
        <v>2202.8561676470299</v>
      </c>
      <c r="AC114" s="63">
        <v>2885163.0156523758</v>
      </c>
    </row>
    <row r="115" spans="1:29" x14ac:dyDescent="0.3">
      <c r="A115" s="69"/>
      <c r="B115" s="69"/>
      <c r="C115" s="23"/>
      <c r="D115" s="43" t="s">
        <v>53</v>
      </c>
      <c r="E115" s="66">
        <v>6295.4149914989785</v>
      </c>
      <c r="F115" s="67">
        <v>16.710456321400365</v>
      </c>
      <c r="G115" s="67">
        <v>73.560781399355761</v>
      </c>
      <c r="H115" s="67">
        <v>1229.234224542015</v>
      </c>
      <c r="I115" s="66">
        <v>7738539.5652454244</v>
      </c>
      <c r="J115" s="66">
        <v>1691.0357975049342</v>
      </c>
      <c r="K115" s="67">
        <v>14.572668457592755</v>
      </c>
      <c r="L115" s="67">
        <v>95.053246202641489</v>
      </c>
      <c r="M115" s="67">
        <v>1385.1794427290317</v>
      </c>
      <c r="N115" s="66">
        <v>2342388.023622728</v>
      </c>
      <c r="O115" s="66">
        <v>1406.1385231524469</v>
      </c>
      <c r="P115" s="67">
        <v>18.660245945820545</v>
      </c>
      <c r="Q115" s="67">
        <v>60.575989776212943</v>
      </c>
      <c r="R115" s="67">
        <v>1130.362867635645</v>
      </c>
      <c r="S115" s="66">
        <v>1589446.7733235506</v>
      </c>
      <c r="T115" s="66">
        <v>995.7858565146604</v>
      </c>
      <c r="U115" s="67">
        <v>21.150850236142567</v>
      </c>
      <c r="V115" s="67">
        <v>76.788350515875393</v>
      </c>
      <c r="W115" s="67">
        <v>1624.1389016417013</v>
      </c>
      <c r="X115" s="66">
        <v>1617294.5472700614</v>
      </c>
      <c r="Y115" s="66">
        <v>2202.4548143269376</v>
      </c>
      <c r="Z115" s="67">
        <v>15.0993994532447</v>
      </c>
      <c r="AA115" s="67">
        <v>65.83554870781343</v>
      </c>
      <c r="AB115" s="67">
        <v>994.07724816282303</v>
      </c>
      <c r="AC115" s="66">
        <v>2189410.2210290828</v>
      </c>
    </row>
    <row r="116" spans="1:29" x14ac:dyDescent="0.3">
      <c r="A116" s="69"/>
      <c r="B116" s="69"/>
      <c r="C116" s="55"/>
      <c r="D116" s="56" t="s">
        <v>17</v>
      </c>
      <c r="E116" s="37">
        <v>88017.300697537474</v>
      </c>
      <c r="F116" s="38">
        <v>22.23900027114238</v>
      </c>
      <c r="G116" s="38">
        <v>45.875302480142203</v>
      </c>
      <c r="H116" s="38">
        <v>1020.2208642946223</v>
      </c>
      <c r="I116" s="39">
        <v>89797086.590521365</v>
      </c>
      <c r="J116" s="37">
        <v>30406.57270812089</v>
      </c>
      <c r="K116" s="38">
        <v>19.797052345084527</v>
      </c>
      <c r="L116" s="38">
        <v>56.663293852710964</v>
      </c>
      <c r="M116" s="38">
        <v>1121.7661944470249</v>
      </c>
      <c r="N116" s="73">
        <v>34109065.352965541</v>
      </c>
      <c r="O116" s="37">
        <v>14867.391660953484</v>
      </c>
      <c r="P116" s="38">
        <v>25.558691504105852</v>
      </c>
      <c r="Q116" s="38">
        <v>35.975728085590205</v>
      </c>
      <c r="R116" s="38">
        <v>919.49253577519664</v>
      </c>
      <c r="S116" s="73">
        <v>13670455.658693135</v>
      </c>
      <c r="T116" s="37">
        <v>15429.156506733998</v>
      </c>
      <c r="U116" s="38">
        <v>25.776278424155059</v>
      </c>
      <c r="V116" s="38">
        <v>41.393768771249164</v>
      </c>
      <c r="W116" s="38">
        <v>1066.9773088728134</v>
      </c>
      <c r="X116" s="73">
        <v>16462559.8877325</v>
      </c>
      <c r="Y116" s="37">
        <v>27314.179821729125</v>
      </c>
      <c r="Z116" s="38">
        <v>21.15234487767351</v>
      </c>
      <c r="AA116" s="38">
        <v>44.231258760406391</v>
      </c>
      <c r="AB116" s="38">
        <v>935.59483967373365</v>
      </c>
      <c r="AC116" s="73">
        <v>25555005.691130195</v>
      </c>
    </row>
    <row r="117" spans="1:29" x14ac:dyDescent="0.3">
      <c r="A117" s="69"/>
      <c r="B117" s="69"/>
      <c r="C117" s="23" t="s">
        <v>37</v>
      </c>
      <c r="D117" s="43" t="s">
        <v>46</v>
      </c>
      <c r="E117" s="66">
        <v>55584.045200600143</v>
      </c>
      <c r="F117" s="67">
        <v>13.752155473885422</v>
      </c>
      <c r="G117" s="67">
        <v>84.892658878905024</v>
      </c>
      <c r="H117" s="67">
        <v>1167.457043494222</v>
      </c>
      <c r="I117" s="66">
        <v>64891985.075341769</v>
      </c>
      <c r="J117" s="66">
        <v>20491.655829560837</v>
      </c>
      <c r="K117" s="67">
        <v>13.6982650019415</v>
      </c>
      <c r="L117" s="67">
        <v>109.2805693825765</v>
      </c>
      <c r="M117" s="67">
        <v>1496.9541989655884</v>
      </c>
      <c r="N117" s="66">
        <v>30675070.237818766</v>
      </c>
      <c r="O117" s="66">
        <v>10026.798916611966</v>
      </c>
      <c r="P117" s="67">
        <v>13.620651643653886</v>
      </c>
      <c r="Q117" s="67">
        <v>64.427385197613887</v>
      </c>
      <c r="R117" s="67">
        <v>877.5429700882014</v>
      </c>
      <c r="S117" s="66">
        <v>8798946.9017608277</v>
      </c>
      <c r="T117" s="66">
        <v>7753.4236360209006</v>
      </c>
      <c r="U117" s="67">
        <v>14.829717823772848</v>
      </c>
      <c r="V117" s="67">
        <v>59.782296586604552</v>
      </c>
      <c r="W117" s="67">
        <v>886.55458923644392</v>
      </c>
      <c r="X117" s="66">
        <v>6873833.3068086458</v>
      </c>
      <c r="Y117" s="66">
        <v>17312.166818406418</v>
      </c>
      <c r="Z117" s="67">
        <v>13.40951032789868</v>
      </c>
      <c r="AA117" s="67">
        <v>79.880766626423551</v>
      </c>
      <c r="AB117" s="67">
        <v>1071.161965077491</v>
      </c>
      <c r="AC117" s="66">
        <v>18544134.628953546</v>
      </c>
    </row>
    <row r="118" spans="1:29" x14ac:dyDescent="0.3">
      <c r="A118" s="69"/>
      <c r="B118" s="69"/>
      <c r="C118" s="23"/>
      <c r="D118" s="23" t="s">
        <v>47</v>
      </c>
      <c r="E118" s="63">
        <v>43010.571400301451</v>
      </c>
      <c r="F118" s="64">
        <v>11.715246188387075</v>
      </c>
      <c r="G118" s="64">
        <v>108.18098642828254</v>
      </c>
      <c r="H118" s="64">
        <v>1267.3668889098906</v>
      </c>
      <c r="I118" s="63">
        <v>54510174.065836757</v>
      </c>
      <c r="J118" s="63">
        <v>17041.316878350925</v>
      </c>
      <c r="K118" s="64">
        <v>11.933242480812519</v>
      </c>
      <c r="L118" s="64">
        <v>135.68384446300951</v>
      </c>
      <c r="M118" s="64">
        <v>1619.1482167059442</v>
      </c>
      <c r="N118" s="63">
        <v>27592417.833902799</v>
      </c>
      <c r="O118" s="63">
        <v>7173.0163647379368</v>
      </c>
      <c r="P118" s="64">
        <v>11.697862703437421</v>
      </c>
      <c r="Q118" s="64">
        <v>75.472439927164231</v>
      </c>
      <c r="R118" s="64">
        <v>882.86624016139558</v>
      </c>
      <c r="S118" s="63">
        <v>6332813.9885523412</v>
      </c>
      <c r="T118" s="63">
        <v>5155.2852464736206</v>
      </c>
      <c r="U118" s="64">
        <v>9.2411572338252466</v>
      </c>
      <c r="V118" s="64">
        <v>98.093509869575158</v>
      </c>
      <c r="W118" s="64">
        <v>906.49754832253257</v>
      </c>
      <c r="X118" s="63">
        <v>4673253.4368316634</v>
      </c>
      <c r="Y118" s="63">
        <v>13640.952910738964</v>
      </c>
      <c r="Z118" s="64">
        <v>12.387074796723789</v>
      </c>
      <c r="AA118" s="64">
        <v>94.16788292410358</v>
      </c>
      <c r="AB118" s="64">
        <v>1166.46460923</v>
      </c>
      <c r="AC118" s="63">
        <v>15911688.806549957</v>
      </c>
    </row>
    <row r="119" spans="1:29" x14ac:dyDescent="0.3">
      <c r="A119" s="69"/>
      <c r="B119" s="69"/>
      <c r="C119" s="23"/>
      <c r="D119" s="23" t="s">
        <v>66</v>
      </c>
      <c r="E119" s="63">
        <v>10534.843323755902</v>
      </c>
      <c r="F119" s="64">
        <v>20.099757719500442</v>
      </c>
      <c r="G119" s="64">
        <v>41.769507052273326</v>
      </c>
      <c r="H119" s="64">
        <v>839.55697181365895</v>
      </c>
      <c r="I119" s="63">
        <v>8844601.1594238486</v>
      </c>
      <c r="J119" s="63">
        <v>3151.4416259680429</v>
      </c>
      <c r="K119" s="64">
        <v>22.682699160937027</v>
      </c>
      <c r="L119" s="64">
        <v>36.979548797037154</v>
      </c>
      <c r="M119" s="64">
        <v>838.79598047038439</v>
      </c>
      <c r="N119" s="63">
        <v>2643416.5685490472</v>
      </c>
      <c r="O119" s="63">
        <v>2310.178238869692</v>
      </c>
      <c r="P119" s="64">
        <v>21.762465126254739</v>
      </c>
      <c r="Q119" s="64">
        <v>44.454983953698772</v>
      </c>
      <c r="R119" s="64">
        <v>967.45003798058337</v>
      </c>
      <c r="S119" s="63">
        <v>2234982.0249364008</v>
      </c>
      <c r="T119" s="63">
        <v>2183.5419662313475</v>
      </c>
      <c r="U119" s="64">
        <v>23.085614292294995</v>
      </c>
      <c r="V119" s="64">
        <v>36.08068104434075</v>
      </c>
      <c r="W119" s="64">
        <v>832.94468599296999</v>
      </c>
      <c r="X119" s="63">
        <v>1818769.6774150417</v>
      </c>
      <c r="Y119" s="63">
        <v>2889.6814926868228</v>
      </c>
      <c r="Z119" s="64">
        <v>13.697362568568137</v>
      </c>
      <c r="AA119" s="64">
        <v>54.254113553984482</v>
      </c>
      <c r="AB119" s="64">
        <v>743.13826418519238</v>
      </c>
      <c r="AC119" s="63">
        <v>2147432.8885233607</v>
      </c>
    </row>
    <row r="120" spans="1:29" x14ac:dyDescent="0.3">
      <c r="A120" s="69"/>
      <c r="B120" s="69"/>
      <c r="C120" s="23"/>
      <c r="D120" s="23" t="s">
        <v>69</v>
      </c>
      <c r="E120" s="63">
        <v>2038.6304765427703</v>
      </c>
      <c r="F120" s="64">
        <v>23.924492912868775</v>
      </c>
      <c r="G120" s="64">
        <v>31.517510392022533</v>
      </c>
      <c r="H120" s="64">
        <v>754.04045400521113</v>
      </c>
      <c r="I120" s="63">
        <v>1537209.8500811709</v>
      </c>
      <c r="J120" s="63">
        <v>298.89732524187161</v>
      </c>
      <c r="K120" s="64">
        <v>19.601256218505242</v>
      </c>
      <c r="L120" s="64">
        <v>74.970745742171999</v>
      </c>
      <c r="M120" s="64">
        <v>1469.5207961847245</v>
      </c>
      <c r="N120" s="63">
        <v>439235.83536691964</v>
      </c>
      <c r="O120" s="63">
        <v>543.60431300433936</v>
      </c>
      <c r="P120" s="64">
        <v>4.3917995570986177</v>
      </c>
      <c r="Q120" s="64">
        <v>96.821133416132341</v>
      </c>
      <c r="R120" s="64">
        <v>425.21901085475622</v>
      </c>
      <c r="S120" s="63">
        <v>231150.88827208447</v>
      </c>
      <c r="T120" s="63">
        <v>414.59642331593102</v>
      </c>
      <c r="U120" s="64">
        <v>40.839415312851798</v>
      </c>
      <c r="V120" s="64">
        <v>22.549787360118167</v>
      </c>
      <c r="W120" s="64">
        <v>920.92013121636182</v>
      </c>
      <c r="X120" s="63">
        <v>381810.19256194151</v>
      </c>
      <c r="Y120" s="63">
        <v>781.53241498062846</v>
      </c>
      <c r="Z120" s="64">
        <v>30.190891869004886</v>
      </c>
      <c r="AA120" s="64">
        <v>20.555610594400932</v>
      </c>
      <c r="AB120" s="64">
        <v>620.59221675692982</v>
      </c>
      <c r="AC120" s="63">
        <v>485012.93388022506</v>
      </c>
    </row>
    <row r="121" spans="1:29" x14ac:dyDescent="0.3">
      <c r="A121" s="69"/>
      <c r="B121" s="69"/>
      <c r="C121" s="23"/>
      <c r="D121" s="43" t="s">
        <v>53</v>
      </c>
      <c r="E121" s="66">
        <v>6846.7804327880112</v>
      </c>
      <c r="F121" s="67">
        <v>11.910906369376338</v>
      </c>
      <c r="G121" s="67">
        <v>110.2679184802119</v>
      </c>
      <c r="H121" s="67">
        <v>1313.3908525638278</v>
      </c>
      <c r="I121" s="66">
        <v>8992498.7899367716</v>
      </c>
      <c r="J121" s="66">
        <v>1624.7333592041707</v>
      </c>
      <c r="K121" s="67">
        <v>13.678466583249801</v>
      </c>
      <c r="L121" s="67">
        <v>87.551632363925791</v>
      </c>
      <c r="M121" s="67">
        <v>1197.5720775989309</v>
      </c>
      <c r="N121" s="66">
        <v>1945735.3045264287</v>
      </c>
      <c r="O121" s="66">
        <v>1756.049777312455</v>
      </c>
      <c r="P121" s="67">
        <v>12.798341658340352</v>
      </c>
      <c r="Q121" s="67">
        <v>124.75595262675228</v>
      </c>
      <c r="R121" s="67">
        <v>1596.6693056288991</v>
      </c>
      <c r="S121" s="66">
        <v>2803830.7785912603</v>
      </c>
      <c r="T121" s="66">
        <v>1439.3813392030024</v>
      </c>
      <c r="U121" s="67">
        <v>11.242337444818897</v>
      </c>
      <c r="V121" s="67">
        <v>112.73424838602892</v>
      </c>
      <c r="W121" s="67">
        <v>1267.3964619437668</v>
      </c>
      <c r="X121" s="66">
        <v>1824266.8166937665</v>
      </c>
      <c r="Y121" s="66">
        <v>2026.6159570683817</v>
      </c>
      <c r="Z121" s="67">
        <v>10.199744005647506</v>
      </c>
      <c r="AA121" s="67">
        <v>117.007890624853</v>
      </c>
      <c r="AB121" s="67">
        <v>1193.4505310143034</v>
      </c>
      <c r="AC121" s="66">
        <v>2418665.8901253208</v>
      </c>
    </row>
    <row r="122" spans="1:29" x14ac:dyDescent="0.3">
      <c r="A122" s="69"/>
      <c r="B122" s="69"/>
      <c r="C122" s="55"/>
      <c r="D122" s="56" t="s">
        <v>17</v>
      </c>
      <c r="E122" s="37">
        <v>62430.825633388115</v>
      </c>
      <c r="F122" s="38">
        <v>13.550225926858925</v>
      </c>
      <c r="G122" s="38">
        <v>87.338882135360393</v>
      </c>
      <c r="H122" s="38">
        <v>1183.461585133434</v>
      </c>
      <c r="I122" s="39">
        <v>73884483.865278557</v>
      </c>
      <c r="J122" s="37">
        <v>22116.38918876501</v>
      </c>
      <c r="K122" s="38">
        <v>13.696810553340814</v>
      </c>
      <c r="L122" s="38">
        <v>107.68643723545897</v>
      </c>
      <c r="M122" s="38">
        <v>1474.9607299783083</v>
      </c>
      <c r="N122" s="73">
        <v>32620805.542345185</v>
      </c>
      <c r="O122" s="37">
        <v>11782.848693924421</v>
      </c>
      <c r="P122" s="38">
        <v>13.498099168942378</v>
      </c>
      <c r="Q122" s="38">
        <v>72.952311226343596</v>
      </c>
      <c r="R122" s="38">
        <v>984.71753153673421</v>
      </c>
      <c r="S122" s="73">
        <v>11602777.680352086</v>
      </c>
      <c r="T122" s="37">
        <v>9192.8049752239021</v>
      </c>
      <c r="U122" s="38">
        <v>14.268016755599849</v>
      </c>
      <c r="V122" s="38">
        <v>66.315148295476988</v>
      </c>
      <c r="W122" s="38">
        <v>946.18564702995423</v>
      </c>
      <c r="X122" s="73">
        <v>8698100.1235024091</v>
      </c>
      <c r="Y122" s="37">
        <v>19338.782775474803</v>
      </c>
      <c r="Z122" s="38">
        <v>13.073141502484058</v>
      </c>
      <c r="AA122" s="38">
        <v>82.916355421790627</v>
      </c>
      <c r="AB122" s="38">
        <v>1083.97724729933</v>
      </c>
      <c r="AC122" s="73">
        <v>20962800.519078869</v>
      </c>
    </row>
    <row r="123" spans="1:29" x14ac:dyDescent="0.3">
      <c r="A123" s="69"/>
      <c r="B123" s="69"/>
      <c r="C123" s="24" t="s">
        <v>142</v>
      </c>
      <c r="D123" s="24"/>
      <c r="E123" s="60"/>
      <c r="F123" s="71"/>
      <c r="G123" s="71"/>
      <c r="H123" s="62"/>
      <c r="I123" s="60"/>
      <c r="J123" s="24"/>
      <c r="K123" s="62"/>
      <c r="L123" s="62"/>
      <c r="M123" s="62"/>
      <c r="N123" s="62"/>
      <c r="O123" s="24"/>
      <c r="P123" s="62"/>
      <c r="Q123" s="62"/>
      <c r="R123" s="62"/>
      <c r="S123" s="62"/>
      <c r="T123" s="24"/>
      <c r="U123" s="62"/>
      <c r="V123" s="62"/>
      <c r="W123" s="62"/>
      <c r="X123" s="62"/>
      <c r="Y123" s="24"/>
      <c r="Z123" s="62"/>
      <c r="AA123" s="62"/>
      <c r="AB123" s="62"/>
      <c r="AC123" s="62"/>
    </row>
    <row r="124" spans="1:29" x14ac:dyDescent="0.3">
      <c r="A124" s="69"/>
      <c r="B124" s="69"/>
      <c r="C124" s="24"/>
      <c r="D124" s="24"/>
      <c r="E124" s="60"/>
      <c r="F124" s="24"/>
      <c r="G124" s="24"/>
      <c r="H124" s="62"/>
      <c r="I124" s="24"/>
      <c r="J124" s="24"/>
      <c r="K124" s="62"/>
      <c r="L124" s="62"/>
      <c r="M124" s="62"/>
      <c r="N124" s="62"/>
      <c r="O124" s="24"/>
      <c r="P124" s="62"/>
      <c r="Q124" s="62"/>
      <c r="R124" s="62"/>
      <c r="S124" s="62"/>
      <c r="T124" s="24"/>
      <c r="U124" s="62"/>
      <c r="V124" s="62"/>
      <c r="W124" s="62"/>
      <c r="X124" s="62"/>
      <c r="Y124" s="24"/>
      <c r="Z124" s="62"/>
      <c r="AA124" s="62"/>
      <c r="AB124" s="62"/>
      <c r="AC124" s="62"/>
    </row>
    <row r="125" spans="1:29" x14ac:dyDescent="0.3">
      <c r="A125" s="69"/>
      <c r="B125" s="69"/>
      <c r="C125" s="24"/>
      <c r="D125" s="24"/>
      <c r="E125" s="24"/>
      <c r="F125" s="24"/>
      <c r="G125" s="24"/>
      <c r="H125" s="62"/>
      <c r="I125" s="24"/>
      <c r="J125" s="24"/>
      <c r="K125" s="62"/>
      <c r="L125" s="62"/>
      <c r="M125" s="62"/>
      <c r="N125" s="62"/>
      <c r="O125" s="24"/>
      <c r="P125" s="62"/>
      <c r="Q125" s="62"/>
      <c r="R125" s="62"/>
      <c r="S125" s="62"/>
      <c r="T125" s="24"/>
      <c r="U125" s="62"/>
      <c r="V125" s="62"/>
      <c r="W125" s="62"/>
      <c r="X125" s="62"/>
      <c r="Y125" s="24"/>
      <c r="Z125" s="62"/>
      <c r="AA125" s="62"/>
      <c r="AB125" s="62"/>
      <c r="AC125" s="62"/>
    </row>
    <row r="126" spans="1:29" x14ac:dyDescent="0.3">
      <c r="A126" s="69"/>
      <c r="B126" s="69"/>
      <c r="C126" s="126" t="s">
        <v>70</v>
      </c>
      <c r="D126" s="24"/>
      <c r="E126" s="62"/>
      <c r="F126" s="62"/>
      <c r="G126" s="60"/>
      <c r="H126" s="62"/>
      <c r="I126" s="24"/>
      <c r="J126" s="60"/>
      <c r="K126" s="62"/>
      <c r="L126" s="62"/>
      <c r="M126" s="62"/>
      <c r="N126" s="62"/>
      <c r="O126" s="60"/>
      <c r="P126" s="62"/>
      <c r="Q126" s="62"/>
      <c r="R126" s="62"/>
      <c r="S126" s="62"/>
      <c r="T126" s="60"/>
      <c r="U126" s="62"/>
      <c r="V126" s="62"/>
      <c r="W126" s="62"/>
      <c r="X126" s="62"/>
      <c r="Y126" s="60"/>
      <c r="Z126" s="62"/>
      <c r="AA126" s="62"/>
      <c r="AB126" s="62"/>
      <c r="AC126" s="62"/>
    </row>
    <row r="127" spans="1:29" ht="15" customHeight="1" x14ac:dyDescent="0.3">
      <c r="A127" s="69"/>
      <c r="B127" s="69"/>
      <c r="C127" s="198" t="s">
        <v>19</v>
      </c>
      <c r="D127" s="205" t="s">
        <v>65</v>
      </c>
      <c r="E127" s="189" t="s">
        <v>163</v>
      </c>
      <c r="F127" s="190"/>
      <c r="G127" s="190"/>
      <c r="H127" s="190"/>
      <c r="I127" s="191"/>
      <c r="J127" s="189" t="s">
        <v>164</v>
      </c>
      <c r="K127" s="190"/>
      <c r="L127" s="190"/>
      <c r="M127" s="190"/>
      <c r="N127" s="191"/>
      <c r="O127" s="189" t="s">
        <v>165</v>
      </c>
      <c r="P127" s="190"/>
      <c r="Q127" s="190"/>
      <c r="R127" s="190"/>
      <c r="S127" s="191"/>
      <c r="T127" s="189" t="s">
        <v>166</v>
      </c>
      <c r="U127" s="190"/>
      <c r="V127" s="190"/>
      <c r="W127" s="190"/>
      <c r="X127" s="191"/>
      <c r="Y127" s="189" t="s">
        <v>167</v>
      </c>
      <c r="Z127" s="190"/>
      <c r="AA127" s="190"/>
      <c r="AB127" s="190"/>
      <c r="AC127" s="191"/>
    </row>
    <row r="128" spans="1:29" ht="69" customHeight="1" x14ac:dyDescent="0.3">
      <c r="A128" s="69"/>
      <c r="B128" s="69"/>
      <c r="C128" s="207"/>
      <c r="D128" s="206"/>
      <c r="E128" s="124" t="s">
        <v>12</v>
      </c>
      <c r="F128" s="124" t="s">
        <v>20</v>
      </c>
      <c r="G128" s="124" t="s">
        <v>21</v>
      </c>
      <c r="H128" s="124" t="s">
        <v>22</v>
      </c>
      <c r="I128" s="125" t="s">
        <v>13</v>
      </c>
      <c r="J128" s="123" t="s">
        <v>12</v>
      </c>
      <c r="K128" s="124" t="s">
        <v>20</v>
      </c>
      <c r="L128" s="124" t="s">
        <v>21</v>
      </c>
      <c r="M128" s="124" t="s">
        <v>22</v>
      </c>
      <c r="N128" s="125" t="s">
        <v>13</v>
      </c>
      <c r="O128" s="123" t="s">
        <v>12</v>
      </c>
      <c r="P128" s="124" t="s">
        <v>20</v>
      </c>
      <c r="Q128" s="124" t="s">
        <v>21</v>
      </c>
      <c r="R128" s="124" t="s">
        <v>22</v>
      </c>
      <c r="S128" s="125" t="s">
        <v>13</v>
      </c>
      <c r="T128" s="123" t="s">
        <v>12</v>
      </c>
      <c r="U128" s="124" t="s">
        <v>20</v>
      </c>
      <c r="V128" s="124" t="s">
        <v>21</v>
      </c>
      <c r="W128" s="124" t="s">
        <v>22</v>
      </c>
      <c r="X128" s="125" t="s">
        <v>13</v>
      </c>
      <c r="Y128" s="123" t="s">
        <v>12</v>
      </c>
      <c r="Z128" s="124" t="s">
        <v>20</v>
      </c>
      <c r="AA128" s="124" t="s">
        <v>21</v>
      </c>
      <c r="AB128" s="124" t="s">
        <v>22</v>
      </c>
      <c r="AC128" s="125" t="s">
        <v>13</v>
      </c>
    </row>
    <row r="129" spans="1:29" x14ac:dyDescent="0.3">
      <c r="A129" s="69"/>
      <c r="B129" s="69"/>
      <c r="C129" s="175" t="s">
        <v>172</v>
      </c>
      <c r="D129" s="43" t="s">
        <v>46</v>
      </c>
      <c r="E129" s="66">
        <v>34619.824171462606</v>
      </c>
      <c r="F129" s="67">
        <v>18.019426006183775</v>
      </c>
      <c r="G129" s="67">
        <v>53.01007909421002</v>
      </c>
      <c r="H129" s="67">
        <v>955.21119782006645</v>
      </c>
      <c r="I129" s="66">
        <v>33069243.715142906</v>
      </c>
      <c r="J129" s="66">
        <v>11491.543734850631</v>
      </c>
      <c r="K129" s="67">
        <v>18.826223698322902</v>
      </c>
      <c r="L129" s="67">
        <v>56.553472181414008</v>
      </c>
      <c r="M129" s="67">
        <v>1064.6883182041806</v>
      </c>
      <c r="N129" s="66">
        <v>12234912.37262791</v>
      </c>
      <c r="O129" s="66">
        <v>4322.3625664853435</v>
      </c>
      <c r="P129" s="67">
        <v>21.680129503963535</v>
      </c>
      <c r="Q129" s="67">
        <v>39.073226660896779</v>
      </c>
      <c r="R129" s="67">
        <v>847.11261414596243</v>
      </c>
      <c r="S129" s="66">
        <v>3661527.8529820512</v>
      </c>
      <c r="T129" s="66">
        <v>7810.4988583305103</v>
      </c>
      <c r="U129" s="67">
        <v>14.713551721398515</v>
      </c>
      <c r="V129" s="67">
        <v>69.418243033114692</v>
      </c>
      <c r="W129" s="67">
        <v>1021.388909276345</v>
      </c>
      <c r="X129" s="66">
        <v>7977556.9098143382</v>
      </c>
      <c r="Y129" s="66">
        <v>10995.41901179611</v>
      </c>
      <c r="Z129" s="67">
        <v>18.085479750576972</v>
      </c>
      <c r="AA129" s="67">
        <v>46.240397843957808</v>
      </c>
      <c r="AB129" s="67">
        <v>836.27977886552208</v>
      </c>
      <c r="AC129" s="66">
        <v>9195246.5797186065</v>
      </c>
    </row>
    <row r="130" spans="1:29" x14ac:dyDescent="0.3">
      <c r="A130" s="69"/>
      <c r="B130" s="69"/>
      <c r="C130" s="23"/>
      <c r="D130" s="23" t="s">
        <v>47</v>
      </c>
      <c r="E130" s="63">
        <v>26016.525132175757</v>
      </c>
      <c r="F130" s="64">
        <v>13.295006053551191</v>
      </c>
      <c r="G130" s="64">
        <v>74.062309682987276</v>
      </c>
      <c r="H130" s="64">
        <v>984.65885557529839</v>
      </c>
      <c r="I130" s="63">
        <v>25617401.862694174</v>
      </c>
      <c r="J130" s="63">
        <v>8804.7997179412687</v>
      </c>
      <c r="K130" s="64">
        <v>15.897317160674376</v>
      </c>
      <c r="L130" s="64">
        <v>67.038522113144793</v>
      </c>
      <c r="M130" s="64">
        <v>1065.7326480155452</v>
      </c>
      <c r="N130" s="63">
        <v>9383562.5186480749</v>
      </c>
      <c r="O130" s="63">
        <v>2827.5747409745454</v>
      </c>
      <c r="P130" s="64">
        <v>14.074385805022667</v>
      </c>
      <c r="Q130" s="64">
        <v>60.887545406321415</v>
      </c>
      <c r="R130" s="64">
        <v>856.95480476940338</v>
      </c>
      <c r="S130" s="63">
        <v>2423103.7601227378</v>
      </c>
      <c r="T130" s="63">
        <v>6411.4339105201734</v>
      </c>
      <c r="U130" s="64">
        <v>10.825114010359188</v>
      </c>
      <c r="V130" s="64">
        <v>97.154169215946851</v>
      </c>
      <c r="W130" s="64">
        <v>1051.7049583443534</v>
      </c>
      <c r="X130" s="63">
        <v>6742936.8337911926</v>
      </c>
      <c r="Y130" s="63">
        <v>7972.7167627397685</v>
      </c>
      <c r="Z130" s="64">
        <v>12.13090687932605</v>
      </c>
      <c r="AA130" s="64">
        <v>73.077649514831791</v>
      </c>
      <c r="AB130" s="64">
        <v>886.498161224451</v>
      </c>
      <c r="AC130" s="63">
        <v>7067798.7501321621</v>
      </c>
    </row>
    <row r="131" spans="1:29" x14ac:dyDescent="0.3">
      <c r="A131" s="69"/>
      <c r="B131" s="69"/>
      <c r="C131" s="23"/>
      <c r="D131" s="23" t="s">
        <v>66</v>
      </c>
      <c r="E131" s="63">
        <v>6821.3222983651995</v>
      </c>
      <c r="F131" s="64">
        <v>26.891395279667606</v>
      </c>
      <c r="G131" s="64">
        <v>27.557702010438824</v>
      </c>
      <c r="H131" s="64">
        <v>741.06505776200083</v>
      </c>
      <c r="I131" s="63">
        <v>5055043.6030512312</v>
      </c>
      <c r="J131" s="63">
        <v>2258.6890030632953</v>
      </c>
      <c r="K131" s="64">
        <v>25.059855471211009</v>
      </c>
      <c r="L131" s="64">
        <v>39.052461500467082</v>
      </c>
      <c r="M131" s="64">
        <v>978.6490409967372</v>
      </c>
      <c r="N131" s="63">
        <v>2210463.8267577696</v>
      </c>
      <c r="O131" s="63">
        <v>1176.5512697143915</v>
      </c>
      <c r="P131" s="64">
        <v>32.26662303554874</v>
      </c>
      <c r="Q131" s="64">
        <v>22.950509709009665</v>
      </c>
      <c r="R131" s="64">
        <v>740.53544525431676</v>
      </c>
      <c r="S131" s="63">
        <v>871277.91838247853</v>
      </c>
      <c r="T131" s="63">
        <v>1098.9835145855814</v>
      </c>
      <c r="U131" s="64">
        <v>25.454933327870226</v>
      </c>
      <c r="V131" s="64">
        <v>27.084454660117778</v>
      </c>
      <c r="W131" s="64">
        <v>689.43298759502204</v>
      </c>
      <c r="X131" s="63">
        <v>757675.48777841497</v>
      </c>
      <c r="Y131" s="63">
        <v>2287.0985110019305</v>
      </c>
      <c r="Z131" s="64">
        <v>26.62524836475793</v>
      </c>
      <c r="AA131" s="64">
        <v>19.96280542218809</v>
      </c>
      <c r="AB131" s="64">
        <v>531.51465242309428</v>
      </c>
      <c r="AC131" s="63">
        <v>1215626.3701325678</v>
      </c>
    </row>
    <row r="132" spans="1:29" x14ac:dyDescent="0.3">
      <c r="A132" s="69"/>
      <c r="B132" s="69"/>
      <c r="C132" s="23"/>
      <c r="D132" s="23" t="s">
        <v>69</v>
      </c>
      <c r="E132" s="63">
        <v>1781.9767409216397</v>
      </c>
      <c r="F132" s="64">
        <v>53.033591547268195</v>
      </c>
      <c r="G132" s="64">
        <v>25.361702754659508</v>
      </c>
      <c r="H132" s="64">
        <v>1345.0221848338392</v>
      </c>
      <c r="I132" s="63">
        <v>2396798.2493975083</v>
      </c>
      <c r="J132" s="63">
        <v>428.05501384606987</v>
      </c>
      <c r="K132" s="64">
        <v>46.1792496955985</v>
      </c>
      <c r="L132" s="64">
        <v>32.421592457293471</v>
      </c>
      <c r="M132" s="64">
        <v>1497.2048136142878</v>
      </c>
      <c r="N132" s="63">
        <v>640886.0272220663</v>
      </c>
      <c r="O132" s="63">
        <v>318.23655579640621</v>
      </c>
      <c r="P132" s="64">
        <v>50.118899966372922</v>
      </c>
      <c r="Q132" s="64">
        <v>23.019050809336761</v>
      </c>
      <c r="R132" s="64">
        <v>1153.6895048340048</v>
      </c>
      <c r="S132" s="63">
        <v>367146.17447683483</v>
      </c>
      <c r="T132" s="63">
        <v>300.08143322475576</v>
      </c>
      <c r="U132" s="64">
        <v>58.454545454545439</v>
      </c>
      <c r="V132" s="64">
        <v>27.190081677051559</v>
      </c>
      <c r="W132" s="64">
        <v>1589.3838653040134</v>
      </c>
      <c r="X132" s="63">
        <v>476944.58824473049</v>
      </c>
      <c r="Y132" s="63">
        <v>735.60373805440827</v>
      </c>
      <c r="Z132" s="64">
        <v>56.071734330643658</v>
      </c>
      <c r="AA132" s="64">
        <v>22.106596899233647</v>
      </c>
      <c r="AB132" s="64">
        <v>1239.5552282884596</v>
      </c>
      <c r="AC132" s="63">
        <v>911821.45945387671</v>
      </c>
    </row>
    <row r="133" spans="1:29" x14ac:dyDescent="0.3">
      <c r="A133" s="69"/>
      <c r="B133" s="69"/>
      <c r="C133" s="23"/>
      <c r="D133" s="43" t="s">
        <v>53</v>
      </c>
      <c r="E133" s="66">
        <v>6034.7897506753307</v>
      </c>
      <c r="F133" s="67">
        <v>16.54301021597767</v>
      </c>
      <c r="G133" s="67">
        <v>78.640571241154817</v>
      </c>
      <c r="H133" s="67">
        <v>1300.9517734327442</v>
      </c>
      <c r="I133" s="66">
        <v>7850970.4284348171</v>
      </c>
      <c r="J133" s="66">
        <v>1349.1339262053548</v>
      </c>
      <c r="K133" s="67">
        <v>19.20197468416848</v>
      </c>
      <c r="L133" s="67">
        <v>81.315166892462628</v>
      </c>
      <c r="M133" s="67">
        <v>1561.4117761080024</v>
      </c>
      <c r="N133" s="66">
        <v>2106553.5999238645</v>
      </c>
      <c r="O133" s="66">
        <v>1660.3192124666248</v>
      </c>
      <c r="P133" s="67">
        <v>19.483782198806871</v>
      </c>
      <c r="Q133" s="67">
        <v>72.530283158965076</v>
      </c>
      <c r="R133" s="67">
        <v>1413.1642398870649</v>
      </c>
      <c r="S133" s="66">
        <v>2346303.7378552887</v>
      </c>
      <c r="T133" s="66">
        <v>1438.0113711860724</v>
      </c>
      <c r="U133" s="67">
        <v>12.404651171075328</v>
      </c>
      <c r="V133" s="67">
        <v>84.154727087854354</v>
      </c>
      <c r="W133" s="67">
        <v>1043.9100339218769</v>
      </c>
      <c r="X133" s="66">
        <v>1501154.4992748979</v>
      </c>
      <c r="Y133" s="66">
        <v>1587.32524081728</v>
      </c>
      <c r="Z133" s="67">
        <v>14.956119284117703</v>
      </c>
      <c r="AA133" s="67">
        <v>79.904825665880011</v>
      </c>
      <c r="AB133" s="67">
        <v>1195.0661040355312</v>
      </c>
      <c r="AC133" s="66">
        <v>1896958.5913807675</v>
      </c>
    </row>
    <row r="134" spans="1:29" x14ac:dyDescent="0.3">
      <c r="A134" s="69"/>
      <c r="B134" s="69"/>
      <c r="C134" s="173"/>
      <c r="D134" s="56" t="s">
        <v>17</v>
      </c>
      <c r="E134" s="37">
        <v>40654.61392213792</v>
      </c>
      <c r="F134" s="38">
        <v>17.800266161361854</v>
      </c>
      <c r="G134" s="38">
        <v>56.545957241992248</v>
      </c>
      <c r="H134" s="38">
        <v>1006.533089256449</v>
      </c>
      <c r="I134" s="39">
        <v>40920214.143577725</v>
      </c>
      <c r="J134" s="37">
        <v>12840.677661055988</v>
      </c>
      <c r="K134" s="38">
        <v>18.865702798740386</v>
      </c>
      <c r="L134" s="38">
        <v>59.201486862472819</v>
      </c>
      <c r="M134" s="38">
        <v>1116.877656390945</v>
      </c>
      <c r="N134" s="73">
        <v>14341465.972551778</v>
      </c>
      <c r="O134" s="37">
        <v>5982.6817789519691</v>
      </c>
      <c r="P134" s="38">
        <v>21.070597230187861</v>
      </c>
      <c r="Q134" s="38">
        <v>47.659008331705792</v>
      </c>
      <c r="R134" s="38">
        <v>1004.2037689475397</v>
      </c>
      <c r="S134" s="73">
        <v>6007831.5908373399</v>
      </c>
      <c r="T134" s="37">
        <v>9248.5102295165816</v>
      </c>
      <c r="U134" s="38">
        <v>14.354550632152158</v>
      </c>
      <c r="V134" s="38">
        <v>71.398307690877687</v>
      </c>
      <c r="W134" s="38">
        <v>1024.8906227986822</v>
      </c>
      <c r="X134" s="73">
        <v>9478711.4090892375</v>
      </c>
      <c r="Y134" s="37">
        <v>12582.744252613389</v>
      </c>
      <c r="Z134" s="38">
        <v>17.690707930034336</v>
      </c>
      <c r="AA134" s="38">
        <v>49.83073718492539</v>
      </c>
      <c r="AB134" s="38">
        <v>881.54101747681682</v>
      </c>
      <c r="AC134" s="73">
        <v>11092205.171099372</v>
      </c>
    </row>
    <row r="135" spans="1:29" x14ac:dyDescent="0.3">
      <c r="A135" s="69"/>
      <c r="B135" s="69"/>
      <c r="C135" s="174" t="s">
        <v>38</v>
      </c>
      <c r="D135" s="43" t="s">
        <v>46</v>
      </c>
      <c r="E135" s="113">
        <v>142202.07615514795</v>
      </c>
      <c r="F135" s="113">
        <v>19.764930718438261</v>
      </c>
      <c r="G135" s="113">
        <v>53.210443658761804</v>
      </c>
      <c r="H135" s="113">
        <v>1051.7007324127912</v>
      </c>
      <c r="I135" s="113">
        <v>149554027.64298838</v>
      </c>
      <c r="J135" s="66">
        <v>53093.871917967888</v>
      </c>
      <c r="K135" s="67">
        <v>20.829152788224537</v>
      </c>
      <c r="L135" s="67">
        <v>58.3767043890943</v>
      </c>
      <c r="M135" s="67">
        <v>1215.9372949934643</v>
      </c>
      <c r="N135" s="66">
        <v>64558819.000663243</v>
      </c>
      <c r="O135" s="66">
        <v>22012.519260497233</v>
      </c>
      <c r="P135" s="67">
        <v>22.74730927400492</v>
      </c>
      <c r="Q135" s="67">
        <v>37.815570651913447</v>
      </c>
      <c r="R135" s="67">
        <v>860.20248099205833</v>
      </c>
      <c r="S135" s="66">
        <v>18935223.680765197</v>
      </c>
      <c r="T135" s="66">
        <v>18914.224444920259</v>
      </c>
      <c r="U135" s="67">
        <v>19.293432071051075</v>
      </c>
      <c r="V135" s="67">
        <v>54.02377154389012</v>
      </c>
      <c r="W135" s="67">
        <v>1042.3039665040267</v>
      </c>
      <c r="X135" s="66">
        <v>19714371.162287805</v>
      </c>
      <c r="Y135" s="66">
        <v>48181.460531762415</v>
      </c>
      <c r="Z135" s="67">
        <v>17.414746577689652</v>
      </c>
      <c r="AA135" s="67">
        <v>55.234638845951423</v>
      </c>
      <c r="AB135" s="67">
        <v>961.89723781245664</v>
      </c>
      <c r="AC135" s="66">
        <v>46345613.799272142</v>
      </c>
    </row>
    <row r="136" spans="1:29" x14ac:dyDescent="0.3">
      <c r="A136" s="69"/>
      <c r="B136" s="69"/>
      <c r="C136" s="23"/>
      <c r="D136" s="23" t="s">
        <v>47</v>
      </c>
      <c r="E136" s="114">
        <v>106261.66344888529</v>
      </c>
      <c r="F136" s="114">
        <v>15.110778523553279</v>
      </c>
      <c r="G136" s="114">
        <v>68.805986807805709</v>
      </c>
      <c r="H136" s="114">
        <v>1039.7120277472811</v>
      </c>
      <c r="I136" s="114">
        <v>110481529.57623962</v>
      </c>
      <c r="J136" s="63">
        <v>40797.243915087543</v>
      </c>
      <c r="K136" s="64">
        <v>17.461503749771218</v>
      </c>
      <c r="L136" s="64">
        <v>71.152327802303788</v>
      </c>
      <c r="M136" s="64">
        <v>1242.4266387248788</v>
      </c>
      <c r="N136" s="63">
        <v>50687582.626661219</v>
      </c>
      <c r="O136" s="63">
        <v>14863.876605168722</v>
      </c>
      <c r="P136" s="64">
        <v>16.738656501786739</v>
      </c>
      <c r="Q136" s="64">
        <v>47.177389026909559</v>
      </c>
      <c r="R136" s="64">
        <v>789.68610957260262</v>
      </c>
      <c r="S136" s="63">
        <v>11737796.889502905</v>
      </c>
      <c r="T136" s="63">
        <v>12542.453271221921</v>
      </c>
      <c r="U136" s="64">
        <v>12.077383314492296</v>
      </c>
      <c r="V136" s="64">
        <v>83.523029596690137</v>
      </c>
      <c r="W136" s="64">
        <v>1008.7396440269118</v>
      </c>
      <c r="X136" s="63">
        <v>12652069.84803658</v>
      </c>
      <c r="Y136" s="63">
        <v>38058.089657407079</v>
      </c>
      <c r="Z136" s="64">
        <v>12.954772510011017</v>
      </c>
      <c r="AA136" s="64">
        <v>71.808613294263111</v>
      </c>
      <c r="AB136" s="64">
        <v>930.26424948653118</v>
      </c>
      <c r="AC136" s="63">
        <v>35404080.212038927</v>
      </c>
    </row>
    <row r="137" spans="1:29" x14ac:dyDescent="0.3">
      <c r="A137" s="69"/>
      <c r="B137" s="69"/>
      <c r="C137" s="23"/>
      <c r="D137" s="23" t="s">
        <v>66</v>
      </c>
      <c r="E137" s="114">
        <v>31011.12251861822</v>
      </c>
      <c r="F137" s="114">
        <v>28.906973228730532</v>
      </c>
      <c r="G137" s="114">
        <v>35.635841040261383</v>
      </c>
      <c r="H137" s="114">
        <v>1030.1243029341329</v>
      </c>
      <c r="I137" s="114">
        <v>31945310.96769657</v>
      </c>
      <c r="J137" s="63">
        <v>11272.338782853669</v>
      </c>
      <c r="K137" s="64">
        <v>29.792953703401736</v>
      </c>
      <c r="L137" s="64">
        <v>37.236200839627571</v>
      </c>
      <c r="M137" s="64">
        <v>1109.376407705593</v>
      </c>
      <c r="N137" s="63">
        <v>12505266.705362646</v>
      </c>
      <c r="O137" s="63">
        <v>5951.7504028666208</v>
      </c>
      <c r="P137" s="64">
        <v>34.226261368408025</v>
      </c>
      <c r="Q137" s="64">
        <v>27.973679322488529</v>
      </c>
      <c r="R137" s="64">
        <v>957.43445992752379</v>
      </c>
      <c r="S137" s="63">
        <v>5698410.932592026</v>
      </c>
      <c r="T137" s="63">
        <v>5431.6819585175163</v>
      </c>
      <c r="U137" s="64">
        <v>23.505809675641199</v>
      </c>
      <c r="V137" s="64">
        <v>43.049612020861964</v>
      </c>
      <c r="W137" s="64">
        <v>1011.915986772577</v>
      </c>
      <c r="X137" s="63">
        <v>5496405.8088880554</v>
      </c>
      <c r="Y137" s="63">
        <v>8355.3513743804033</v>
      </c>
      <c r="Z137" s="64">
        <v>27.433816180518207</v>
      </c>
      <c r="AA137" s="64">
        <v>35.970932914293748</v>
      </c>
      <c r="AB137" s="64">
        <v>986.81996141248658</v>
      </c>
      <c r="AC137" s="63">
        <v>8245227.520853838</v>
      </c>
    </row>
    <row r="138" spans="1:29" x14ac:dyDescent="0.3">
      <c r="A138" s="69"/>
      <c r="B138" s="69"/>
      <c r="C138" s="23"/>
      <c r="D138" s="23" t="s">
        <v>69</v>
      </c>
      <c r="E138" s="114">
        <v>4929.2901876443229</v>
      </c>
      <c r="F138" s="114">
        <v>62.581025081211052</v>
      </c>
      <c r="G138" s="114">
        <v>23.104208829486382</v>
      </c>
      <c r="H138" s="114">
        <v>1445.8850722396276</v>
      </c>
      <c r="I138" s="114">
        <v>7127187.099052202</v>
      </c>
      <c r="J138" s="63">
        <v>1024.2892200266756</v>
      </c>
      <c r="K138" s="64">
        <v>56.315027122928072</v>
      </c>
      <c r="L138" s="64">
        <v>23.680679295632387</v>
      </c>
      <c r="M138" s="64">
        <v>1333.5780968228992</v>
      </c>
      <c r="N138" s="63">
        <v>1365969.6686393854</v>
      </c>
      <c r="O138" s="63">
        <v>1196.8922524618913</v>
      </c>
      <c r="P138" s="64">
        <v>40.286077341077913</v>
      </c>
      <c r="Q138" s="64">
        <v>31.088243829862723</v>
      </c>
      <c r="R138" s="64">
        <v>1252.4233953281371</v>
      </c>
      <c r="S138" s="63">
        <v>1499015.8586702645</v>
      </c>
      <c r="T138" s="63">
        <v>940.08921518081365</v>
      </c>
      <c r="U138" s="64">
        <v>91.229858744848457</v>
      </c>
      <c r="V138" s="64">
        <v>18.25814722438529</v>
      </c>
      <c r="W138" s="64">
        <v>1665.6881922233163</v>
      </c>
      <c r="X138" s="63">
        <v>1565895.5053631659</v>
      </c>
      <c r="Y138" s="63">
        <v>1768.0194999749451</v>
      </c>
      <c r="Z138" s="64">
        <v>66.071023254862183</v>
      </c>
      <c r="AA138" s="64">
        <v>23.081876091215427</v>
      </c>
      <c r="AB138" s="64">
        <v>1525.0431719885416</v>
      </c>
      <c r="AC138" s="63">
        <v>2696306.0663793851</v>
      </c>
    </row>
    <row r="139" spans="1:29" x14ac:dyDescent="0.3">
      <c r="A139" s="69"/>
      <c r="B139" s="69"/>
      <c r="C139" s="23"/>
      <c r="D139" s="43" t="s">
        <v>53</v>
      </c>
      <c r="E139" s="115">
        <v>17669.767106452353</v>
      </c>
      <c r="F139" s="115">
        <v>18.865665035008778</v>
      </c>
      <c r="G139" s="115">
        <v>78.700622277425509</v>
      </c>
      <c r="H139" s="115">
        <v>1484.7395779326587</v>
      </c>
      <c r="I139" s="115">
        <v>26235002.555802446</v>
      </c>
      <c r="J139" s="66">
        <v>3708.6129727136617</v>
      </c>
      <c r="K139" s="67">
        <v>18.362122698184763</v>
      </c>
      <c r="L139" s="67">
        <v>74.522766996389379</v>
      </c>
      <c r="M139" s="67">
        <v>1368.3961913959354</v>
      </c>
      <c r="N139" s="66">
        <v>5074851.867222934</v>
      </c>
      <c r="O139" s="66">
        <v>4443.0153496114235</v>
      </c>
      <c r="P139" s="67">
        <v>18.440755457742142</v>
      </c>
      <c r="Q139" s="67">
        <v>90.457241939145987</v>
      </c>
      <c r="R139" s="67">
        <v>1668.099877981608</v>
      </c>
      <c r="S139" s="66">
        <v>7411393.3625572277</v>
      </c>
      <c r="T139" s="66">
        <v>3544.8773681232974</v>
      </c>
      <c r="U139" s="67">
        <v>12.50275566291136</v>
      </c>
      <c r="V139" s="67">
        <v>115.38404865523545</v>
      </c>
      <c r="W139" s="67">
        <v>1442.618567733884</v>
      </c>
      <c r="X139" s="66">
        <v>5113905.9115942959</v>
      </c>
      <c r="Y139" s="66">
        <v>5973.2614160039629</v>
      </c>
      <c r="Z139" s="67">
        <v>23.270470887758183</v>
      </c>
      <c r="AA139" s="67">
        <v>62.120962418712168</v>
      </c>
      <c r="AB139" s="67">
        <v>1445.5840474841623</v>
      </c>
      <c r="AC139" s="66">
        <v>8634851.4144279864</v>
      </c>
    </row>
    <row r="140" spans="1:29" x14ac:dyDescent="0.3">
      <c r="A140" s="69"/>
      <c r="B140" s="69"/>
      <c r="C140" s="55"/>
      <c r="D140" s="56" t="s">
        <v>17</v>
      </c>
      <c r="E140" s="37">
        <v>159871.84326160004</v>
      </c>
      <c r="F140" s="38">
        <v>19.665539763352946</v>
      </c>
      <c r="G140" s="38">
        <v>55.913144457472939</v>
      </c>
      <c r="H140" s="38">
        <v>1099.5621656225308</v>
      </c>
      <c r="I140" s="39">
        <v>175789030.19879073</v>
      </c>
      <c r="J140" s="37">
        <v>56802.484890681561</v>
      </c>
      <c r="K140" s="38">
        <v>20.668081317256242</v>
      </c>
      <c r="L140" s="38">
        <v>59.313259922113239</v>
      </c>
      <c r="M140" s="38">
        <v>1225.8912792617925</v>
      </c>
      <c r="N140" s="73">
        <v>69633670.867886215</v>
      </c>
      <c r="O140" s="37">
        <v>26455.534610108665</v>
      </c>
      <c r="P140" s="38">
        <v>22.024054764444855</v>
      </c>
      <c r="Q140" s="38">
        <v>45.217967613471487</v>
      </c>
      <c r="R140" s="38">
        <v>995.88299505598968</v>
      </c>
      <c r="S140" s="73">
        <v>26346617.043322418</v>
      </c>
      <c r="T140" s="37">
        <v>22459.101813043544</v>
      </c>
      <c r="U140" s="38">
        <v>18.221612043970445</v>
      </c>
      <c r="V140" s="38">
        <v>60.669079201394183</v>
      </c>
      <c r="W140" s="38">
        <v>1105.488424272721</v>
      </c>
      <c r="X140" s="73">
        <v>24828277.073882099</v>
      </c>
      <c r="Y140" s="37">
        <v>54154.721947766382</v>
      </c>
      <c r="Z140" s="38">
        <v>18.060632491716241</v>
      </c>
      <c r="AA140" s="38">
        <v>56.213305594557021</v>
      </c>
      <c r="AB140" s="38">
        <v>1015.2478534878309</v>
      </c>
      <c r="AC140" s="73">
        <v>54980465.213700116</v>
      </c>
    </row>
    <row r="141" spans="1:29" x14ac:dyDescent="0.3">
      <c r="A141" s="69"/>
      <c r="B141" s="69"/>
      <c r="C141" s="23" t="s">
        <v>39</v>
      </c>
      <c r="D141" s="43" t="s">
        <v>46</v>
      </c>
      <c r="E141" s="66">
        <v>62007.423330297148</v>
      </c>
      <c r="F141" s="67">
        <v>14.347693717425511</v>
      </c>
      <c r="G141" s="67">
        <v>63.480535513020648</v>
      </c>
      <c r="H141" s="67">
        <v>910.79928055897346</v>
      </c>
      <c r="I141" s="66">
        <v>56476316.558550425</v>
      </c>
      <c r="J141" s="66">
        <v>19139.986089361893</v>
      </c>
      <c r="K141" s="67">
        <v>15.882954750279332</v>
      </c>
      <c r="L141" s="67">
        <v>73.146740064533688</v>
      </c>
      <c r="M141" s="67">
        <v>1161.7863625754337</v>
      </c>
      <c r="N141" s="66">
        <v>22236574.818504155</v>
      </c>
      <c r="O141" s="66">
        <v>13146.473021049233</v>
      </c>
      <c r="P141" s="67">
        <v>14.692430659078713</v>
      </c>
      <c r="Q141" s="67">
        <v>61.913483874035308</v>
      </c>
      <c r="R141" s="67">
        <v>909.65956868125147</v>
      </c>
      <c r="S141" s="66">
        <v>11958814.978007343</v>
      </c>
      <c r="T141" s="66">
        <v>12359.574917556058</v>
      </c>
      <c r="U141" s="67">
        <v>11.523691692079177</v>
      </c>
      <c r="V141" s="67">
        <v>65.112060181301402</v>
      </c>
      <c r="W141" s="67">
        <v>750.33130696542219</v>
      </c>
      <c r="X141" s="66">
        <v>9273776.0014268924</v>
      </c>
      <c r="Y141" s="66">
        <v>17361.38930232999</v>
      </c>
      <c r="Z141" s="67">
        <v>14.404516064258139</v>
      </c>
      <c r="AA141" s="67">
        <v>52.011457755986477</v>
      </c>
      <c r="AB141" s="67">
        <v>749.19987877159053</v>
      </c>
      <c r="AC141" s="66">
        <v>13007150.760612022</v>
      </c>
    </row>
    <row r="142" spans="1:29" x14ac:dyDescent="0.3">
      <c r="A142" s="69"/>
      <c r="B142" s="69"/>
      <c r="C142" s="23"/>
      <c r="D142" s="23" t="s">
        <v>47</v>
      </c>
      <c r="E142" s="63">
        <v>40981.868469366542</v>
      </c>
      <c r="F142" s="64">
        <v>9.8078046833044308</v>
      </c>
      <c r="G142" s="64">
        <v>97.865948366704131</v>
      </c>
      <c r="H142" s="64">
        <v>959.85010672698911</v>
      </c>
      <c r="I142" s="63">
        <v>39336450.824192859</v>
      </c>
      <c r="J142" s="63">
        <v>13290.91568759222</v>
      </c>
      <c r="K142" s="64">
        <v>10.652955324736643</v>
      </c>
      <c r="L142" s="64">
        <v>114.48544226009187</v>
      </c>
      <c r="M142" s="64">
        <v>1219.6083017294752</v>
      </c>
      <c r="N142" s="63">
        <v>16209711.110173995</v>
      </c>
      <c r="O142" s="63">
        <v>8433.9480634062584</v>
      </c>
      <c r="P142" s="64">
        <v>9.6669320835174091</v>
      </c>
      <c r="Q142" s="64">
        <v>94.242208882173514</v>
      </c>
      <c r="R142" s="64">
        <v>911.03303266463251</v>
      </c>
      <c r="S142" s="63">
        <v>7683605.2815410076</v>
      </c>
      <c r="T142" s="63">
        <v>6651.2684858400607</v>
      </c>
      <c r="U142" s="64">
        <v>7.4661960554447129</v>
      </c>
      <c r="V142" s="64">
        <v>110.181396677267</v>
      </c>
      <c r="W142" s="64">
        <v>822.63590925520032</v>
      </c>
      <c r="X142" s="63">
        <v>5471572.2985494994</v>
      </c>
      <c r="Y142" s="63">
        <v>12605.73623252797</v>
      </c>
      <c r="Z142" s="64">
        <v>10.246490202517139</v>
      </c>
      <c r="AA142" s="64">
        <v>77.200454130827424</v>
      </c>
      <c r="AB142" s="64">
        <v>791.03369688139719</v>
      </c>
      <c r="AC142" s="63">
        <v>9971562.1339283716</v>
      </c>
    </row>
    <row r="143" spans="1:29" x14ac:dyDescent="0.3">
      <c r="A143" s="69"/>
      <c r="B143" s="69"/>
      <c r="C143" s="23"/>
      <c r="D143" s="23" t="s">
        <v>66</v>
      </c>
      <c r="E143" s="63">
        <v>13796.853678081199</v>
      </c>
      <c r="F143" s="64">
        <v>32.609752556521613</v>
      </c>
      <c r="G143" s="64">
        <v>32.276091261526048</v>
      </c>
      <c r="H143" s="64">
        <v>1052.5153495300733</v>
      </c>
      <c r="I143" s="63">
        <v>14521400.271400912</v>
      </c>
      <c r="J143" s="63">
        <v>4008.1730588787018</v>
      </c>
      <c r="K143" s="64">
        <v>37.698714125009587</v>
      </c>
      <c r="L143" s="64">
        <v>33.77638349247016</v>
      </c>
      <c r="M143" s="64">
        <v>1273.3262254593253</v>
      </c>
      <c r="N143" s="63">
        <v>5103711.8720497712</v>
      </c>
      <c r="O143" s="63">
        <v>3154.4747740459475</v>
      </c>
      <c r="P143" s="64">
        <v>33.951068904678692</v>
      </c>
      <c r="Q143" s="64">
        <v>35.038816575724361</v>
      </c>
      <c r="R143" s="64">
        <v>1189.6052759008155</v>
      </c>
      <c r="S143" s="63">
        <v>3752579.8339010919</v>
      </c>
      <c r="T143" s="63">
        <v>3710.0868976965821</v>
      </c>
      <c r="U143" s="64">
        <v>22.295464399602459</v>
      </c>
      <c r="V143" s="64">
        <v>38.249249427997306</v>
      </c>
      <c r="W143" s="64">
        <v>852.7847789334287</v>
      </c>
      <c r="X143" s="63">
        <v>3163905.6348759895</v>
      </c>
      <c r="Y143" s="63">
        <v>2924.1189474599701</v>
      </c>
      <c r="Z143" s="64">
        <v>37.273830302449213</v>
      </c>
      <c r="AA143" s="64">
        <v>22.948265737349999</v>
      </c>
      <c r="AB143" s="64">
        <v>855.36976282949308</v>
      </c>
      <c r="AC143" s="63">
        <v>2501202.9305740613</v>
      </c>
    </row>
    <row r="144" spans="1:29" x14ac:dyDescent="0.3">
      <c r="A144" s="69"/>
      <c r="B144" s="69"/>
      <c r="C144" s="23"/>
      <c r="D144" s="23" t="s">
        <v>69</v>
      </c>
      <c r="E144" s="63">
        <v>7228.7011828494597</v>
      </c>
      <c r="F144" s="64">
        <v>5.2304516659744884</v>
      </c>
      <c r="G144" s="64">
        <v>69.254402134418413</v>
      </c>
      <c r="H144" s="64">
        <v>362.23180302003607</v>
      </c>
      <c r="I144" s="63">
        <v>2618465.4629566283</v>
      </c>
      <c r="J144" s="63">
        <v>1840.8973428909685</v>
      </c>
      <c r="K144" s="64">
        <v>6.1432168757202561</v>
      </c>
      <c r="L144" s="64">
        <v>81.629609592485892</v>
      </c>
      <c r="M144" s="64">
        <v>501.46839520701531</v>
      </c>
      <c r="N144" s="63">
        <v>923151.83628039283</v>
      </c>
      <c r="O144" s="63">
        <v>1558.0501835970222</v>
      </c>
      <c r="P144" s="64">
        <v>2.904559676120781</v>
      </c>
      <c r="Q144" s="64">
        <v>115.48683401183931</v>
      </c>
      <c r="R144" s="64">
        <v>335.43840119364245</v>
      </c>
      <c r="S144" s="63">
        <v>522629.86256524606</v>
      </c>
      <c r="T144" s="63">
        <v>1998.2195340194166</v>
      </c>
      <c r="U144" s="64">
        <v>5.0295504293998325</v>
      </c>
      <c r="V144" s="64">
        <v>63.511323455086192</v>
      </c>
      <c r="W144" s="64">
        <v>319.43340415528058</v>
      </c>
      <c r="X144" s="63">
        <v>638298.0680014008</v>
      </c>
      <c r="Y144" s="63">
        <v>1831.534122342051</v>
      </c>
      <c r="Z144" s="64">
        <v>6.510795908126874</v>
      </c>
      <c r="AA144" s="64">
        <v>44.813176463304345</v>
      </c>
      <c r="AB144" s="64">
        <v>291.76944594744941</v>
      </c>
      <c r="AC144" s="63">
        <v>534385.69610958814</v>
      </c>
    </row>
    <row r="145" spans="1:29" x14ac:dyDescent="0.3">
      <c r="A145" s="69"/>
      <c r="B145" s="69"/>
      <c r="C145" s="23"/>
      <c r="D145" s="43" t="s">
        <v>53</v>
      </c>
      <c r="E145" s="66">
        <v>3775.71776690973</v>
      </c>
      <c r="F145" s="67">
        <v>10.520073690088338</v>
      </c>
      <c r="G145" s="67">
        <v>123.44602248184333</v>
      </c>
      <c r="H145" s="67">
        <v>1298.6612532572935</v>
      </c>
      <c r="I145" s="66">
        <v>4903378.367120822</v>
      </c>
      <c r="J145" s="66">
        <v>694.32646947314993</v>
      </c>
      <c r="K145" s="67">
        <v>11.556630123171221</v>
      </c>
      <c r="L145" s="67">
        <v>109.00753608166011</v>
      </c>
      <c r="M145" s="67">
        <v>1259.7597751339863</v>
      </c>
      <c r="N145" s="66">
        <v>874684.55705307005</v>
      </c>
      <c r="O145" s="66">
        <v>819.90740276492579</v>
      </c>
      <c r="P145" s="67">
        <v>9.5392599565074967</v>
      </c>
      <c r="Q145" s="67">
        <v>120.96729296654473</v>
      </c>
      <c r="R145" s="67">
        <v>1153.9384538428712</v>
      </c>
      <c r="S145" s="66">
        <v>946122.68064088293</v>
      </c>
      <c r="T145" s="66">
        <v>1119.0047358099978</v>
      </c>
      <c r="U145" s="67">
        <v>13.129470261254173</v>
      </c>
      <c r="V145" s="67">
        <v>112.80505336754921</v>
      </c>
      <c r="W145" s="67">
        <v>1481.0705935084272</v>
      </c>
      <c r="X145" s="66">
        <v>1657325.0082048539</v>
      </c>
      <c r="Y145" s="66">
        <v>1142.4791588616577</v>
      </c>
      <c r="Z145" s="67">
        <v>8.0382260113422355</v>
      </c>
      <c r="AA145" s="67">
        <v>155.19630182577603</v>
      </c>
      <c r="AB145" s="67">
        <v>1247.5029502000734</v>
      </c>
      <c r="AC145" s="66">
        <v>1425246.1212220157</v>
      </c>
    </row>
    <row r="146" spans="1:29" x14ac:dyDescent="0.3">
      <c r="A146" s="69"/>
      <c r="B146" s="69"/>
      <c r="C146" s="55"/>
      <c r="D146" s="56" t="s">
        <v>17</v>
      </c>
      <c r="E146" s="37">
        <v>65783.14109720687</v>
      </c>
      <c r="F146" s="38">
        <v>14.128001974204535</v>
      </c>
      <c r="G146" s="38">
        <v>66.043392170958739</v>
      </c>
      <c r="H146" s="38">
        <v>933.0611749744711</v>
      </c>
      <c r="I146" s="39">
        <v>61379694.925671242</v>
      </c>
      <c r="J146" s="37">
        <v>19834.312558835041</v>
      </c>
      <c r="K146" s="38">
        <v>15.731506007338332</v>
      </c>
      <c r="L146" s="38">
        <v>74.068944927332794</v>
      </c>
      <c r="M146" s="38">
        <v>1165.2160520815476</v>
      </c>
      <c r="N146" s="73">
        <v>23111259.375557236</v>
      </c>
      <c r="O146" s="37">
        <v>13966.380423814167</v>
      </c>
      <c r="P146" s="38">
        <v>14.389909699564729</v>
      </c>
      <c r="Q146" s="38">
        <v>64.211671443455813</v>
      </c>
      <c r="R146" s="38">
        <v>924.00015372944824</v>
      </c>
      <c r="S146" s="73">
        <v>12904937.658648236</v>
      </c>
      <c r="T146" s="37">
        <v>13478.579653366061</v>
      </c>
      <c r="U146" s="38">
        <v>11.657004983967488</v>
      </c>
      <c r="V146" s="38">
        <v>69.571728871652965</v>
      </c>
      <c r="W146" s="38">
        <v>810.99799020009311</v>
      </c>
      <c r="X146" s="73">
        <v>10931101.009631742</v>
      </c>
      <c r="Y146" s="37">
        <v>18503.868461191643</v>
      </c>
      <c r="Z146" s="38">
        <v>14.011444003679065</v>
      </c>
      <c r="AA146" s="38">
        <v>55.666387083272966</v>
      </c>
      <c r="AB146" s="38">
        <v>779.96646550440198</v>
      </c>
      <c r="AC146" s="73">
        <v>14432396.881834039</v>
      </c>
    </row>
    <row r="147" spans="1:29" x14ac:dyDescent="0.3">
      <c r="A147" s="69"/>
      <c r="B147" s="69"/>
      <c r="C147" s="23" t="s">
        <v>155</v>
      </c>
      <c r="D147" s="43" t="s">
        <v>46</v>
      </c>
      <c r="E147" s="66">
        <v>18524.106156006856</v>
      </c>
      <c r="F147" s="67">
        <v>13.95616633021311</v>
      </c>
      <c r="G147" s="67">
        <v>98.340039862936877</v>
      </c>
      <c r="H147" s="67">
        <v>1372.4499532469347</v>
      </c>
      <c r="I147" s="66">
        <v>25423408.627752852</v>
      </c>
      <c r="J147" s="66">
        <v>8054.7872943204929</v>
      </c>
      <c r="K147" s="67">
        <v>10.985938193077935</v>
      </c>
      <c r="L147" s="67">
        <v>143.57628103398235</v>
      </c>
      <c r="M147" s="67">
        <v>1577.3201494313184</v>
      </c>
      <c r="N147" s="66">
        <v>12704978.298715085</v>
      </c>
      <c r="O147" s="66">
        <v>2643.2535904324973</v>
      </c>
      <c r="P147" s="67">
        <v>14.444278509519354</v>
      </c>
      <c r="Q147" s="67">
        <v>93.073287193060381</v>
      </c>
      <c r="R147" s="67">
        <v>1344.3764820130446</v>
      </c>
      <c r="S147" s="66">
        <v>3553527.9629739881</v>
      </c>
      <c r="T147" s="66">
        <v>2695.7707601076745</v>
      </c>
      <c r="U147" s="67">
        <v>12.163634917889533</v>
      </c>
      <c r="V147" s="67">
        <v>106.00954512019268</v>
      </c>
      <c r="W147" s="67">
        <v>1289.4614046535612</v>
      </c>
      <c r="X147" s="66">
        <v>3476092.3509524409</v>
      </c>
      <c r="Y147" s="66">
        <v>5130.2945111461877</v>
      </c>
      <c r="Z147" s="67">
        <v>19.309973075222864</v>
      </c>
      <c r="AA147" s="67">
        <v>57.424532061556825</v>
      </c>
      <c r="AB147" s="67">
        <v>1108.8661679659347</v>
      </c>
      <c r="AC147" s="66">
        <v>5688810.0151113402</v>
      </c>
    </row>
    <row r="148" spans="1:29" x14ac:dyDescent="0.3">
      <c r="A148" s="69"/>
      <c r="B148" s="69"/>
      <c r="C148" s="23"/>
      <c r="D148" s="23" t="s">
        <v>47</v>
      </c>
      <c r="E148" s="63">
        <v>15223.191745917329</v>
      </c>
      <c r="F148" s="64">
        <v>8.5922056488051268</v>
      </c>
      <c r="G148" s="64">
        <v>166.73250105980136</v>
      </c>
      <c r="H148" s="64">
        <v>1432.5999374454307</v>
      </c>
      <c r="I148" s="63">
        <v>21808743.542920962</v>
      </c>
      <c r="J148" s="63">
        <v>6875.1334082709436</v>
      </c>
      <c r="K148" s="64">
        <v>8.3017601312545981</v>
      </c>
      <c r="L148" s="64">
        <v>200.32010697636338</v>
      </c>
      <c r="M148" s="64">
        <v>1663.0094775850303</v>
      </c>
      <c r="N148" s="63">
        <v>11433412.017616045</v>
      </c>
      <c r="O148" s="63">
        <v>2192.180373665055</v>
      </c>
      <c r="P148" s="64">
        <v>10.00520131806168</v>
      </c>
      <c r="Q148" s="64">
        <v>132.65712103230919</v>
      </c>
      <c r="R148" s="64">
        <v>1327.2612022027279</v>
      </c>
      <c r="S148" s="63">
        <v>2909595.9581959066</v>
      </c>
      <c r="T148" s="63">
        <v>2058.5678535640109</v>
      </c>
      <c r="U148" s="64">
        <v>7.267060977731381</v>
      </c>
      <c r="V148" s="64">
        <v>179.1498296045952</v>
      </c>
      <c r="W148" s="64">
        <v>1301.89273588678</v>
      </c>
      <c r="X148" s="63">
        <v>2680034.5348850265</v>
      </c>
      <c r="Y148" s="63">
        <v>4097.3101104173184</v>
      </c>
      <c r="Z148" s="64">
        <v>8.9893468180403104</v>
      </c>
      <c r="AA148" s="64">
        <v>129.93273874022202</v>
      </c>
      <c r="AB148" s="64">
        <v>1168.0104515536773</v>
      </c>
      <c r="AC148" s="63">
        <v>4785701.032223979</v>
      </c>
    </row>
    <row r="149" spans="1:29" x14ac:dyDescent="0.3">
      <c r="A149" s="69"/>
      <c r="B149" s="69"/>
      <c r="C149" s="23"/>
      <c r="D149" s="23" t="s">
        <v>66</v>
      </c>
      <c r="E149" s="63">
        <v>2130.6501574854456</v>
      </c>
      <c r="F149" s="64">
        <v>28.923430315939878</v>
      </c>
      <c r="G149" s="64">
        <v>35.378072368194523</v>
      </c>
      <c r="H149" s="64">
        <v>1023.2552108537532</v>
      </c>
      <c r="I149" s="63">
        <v>2180198.8761533513</v>
      </c>
      <c r="J149" s="63">
        <v>897.59153785174362</v>
      </c>
      <c r="K149" s="64">
        <v>26.840003618525806</v>
      </c>
      <c r="L149" s="64">
        <v>35.395624590184745</v>
      </c>
      <c r="M149" s="64">
        <v>950.01869208053961</v>
      </c>
      <c r="N149" s="63">
        <v>852728.73881247349</v>
      </c>
      <c r="O149" s="63">
        <v>302.43860138282628</v>
      </c>
      <c r="P149" s="64">
        <v>44.041092726552037</v>
      </c>
      <c r="Q149" s="64">
        <v>34.194827858418243</v>
      </c>
      <c r="R149" s="64">
        <v>1505.9775844810829</v>
      </c>
      <c r="S149" s="63">
        <v>455465.7543643458</v>
      </c>
      <c r="T149" s="63">
        <v>482.03367577443282</v>
      </c>
      <c r="U149" s="64">
        <v>21.753576219961047</v>
      </c>
      <c r="V149" s="64">
        <v>50.141584483105959</v>
      </c>
      <c r="W149" s="64">
        <v>1090.7587798428613</v>
      </c>
      <c r="X149" s="63">
        <v>525782.46403088991</v>
      </c>
      <c r="Y149" s="63">
        <v>448.5863424764425</v>
      </c>
      <c r="Z149" s="64">
        <v>30.60429429003792</v>
      </c>
      <c r="AA149" s="64">
        <v>25.21890017723387</v>
      </c>
      <c r="AB149" s="64">
        <v>771.80664269515489</v>
      </c>
      <c r="AC149" s="63">
        <v>346221.91894564207</v>
      </c>
    </row>
    <row r="150" spans="1:29" x14ac:dyDescent="0.3">
      <c r="A150" s="69"/>
      <c r="B150" s="69"/>
      <c r="C150" s="23"/>
      <c r="D150" s="23" t="s">
        <v>69</v>
      </c>
      <c r="E150" s="63">
        <v>1170.2642526040777</v>
      </c>
      <c r="F150" s="64">
        <v>56.48211591089909</v>
      </c>
      <c r="G150" s="64">
        <v>21.701783437901085</v>
      </c>
      <c r="H150" s="64">
        <v>1225.7626476127596</v>
      </c>
      <c r="I150" s="63">
        <v>1434466.2086785417</v>
      </c>
      <c r="J150" s="63">
        <v>282.0623481978044</v>
      </c>
      <c r="K150" s="64">
        <v>25.959958395156633</v>
      </c>
      <c r="L150" s="64">
        <v>57.200061175991493</v>
      </c>
      <c r="M150" s="64">
        <v>1484.9112083291529</v>
      </c>
      <c r="N150" s="63">
        <v>418837.54228656</v>
      </c>
      <c r="O150" s="63">
        <v>148.63461538461539</v>
      </c>
      <c r="P150" s="64">
        <v>19.692307692307693</v>
      </c>
      <c r="Q150" s="64">
        <v>64.389790723091437</v>
      </c>
      <c r="R150" s="64">
        <v>1267.9835711624157</v>
      </c>
      <c r="S150" s="63">
        <v>188466.25041373674</v>
      </c>
      <c r="T150" s="63">
        <v>155.16923076923078</v>
      </c>
      <c r="U150" s="64">
        <v>47.333333333333336</v>
      </c>
      <c r="V150" s="64">
        <v>36.798807472023874</v>
      </c>
      <c r="W150" s="64">
        <v>1741.8102203424635</v>
      </c>
      <c r="X150" s="63">
        <v>270275.35203652439</v>
      </c>
      <c r="Y150" s="63">
        <v>584.39805825242718</v>
      </c>
      <c r="Z150" s="64">
        <v>83.000000000000014</v>
      </c>
      <c r="AA150" s="64">
        <v>11.481014701104456</v>
      </c>
      <c r="AB150" s="64">
        <v>952.92422019167009</v>
      </c>
      <c r="AC150" s="63">
        <v>556887.06394172041</v>
      </c>
    </row>
    <row r="151" spans="1:29" x14ac:dyDescent="0.3">
      <c r="A151" s="69"/>
      <c r="B151" s="69"/>
      <c r="C151" s="23"/>
      <c r="D151" s="43" t="s">
        <v>53</v>
      </c>
      <c r="E151" s="66">
        <v>11920.495799436492</v>
      </c>
      <c r="F151" s="67">
        <v>13.671250923640788</v>
      </c>
      <c r="G151" s="67">
        <v>122.24141079452434</v>
      </c>
      <c r="H151" s="67">
        <v>1671.1930002317947</v>
      </c>
      <c r="I151" s="66">
        <v>19921449.13931077</v>
      </c>
      <c r="J151" s="66">
        <v>2073.626106619844</v>
      </c>
      <c r="K151" s="67">
        <v>15.208156681112374</v>
      </c>
      <c r="L151" s="67">
        <v>114.71490604146399</v>
      </c>
      <c r="M151" s="67">
        <v>1744.602264737669</v>
      </c>
      <c r="N151" s="66">
        <v>3617652.8018281339</v>
      </c>
      <c r="O151" s="66">
        <v>3716.6925538183109</v>
      </c>
      <c r="P151" s="67">
        <v>16.791778720511918</v>
      </c>
      <c r="Q151" s="67">
        <v>99.074587658949326</v>
      </c>
      <c r="R151" s="67">
        <v>1663.6385527950381</v>
      </c>
      <c r="S151" s="66">
        <v>6183233.0214183861</v>
      </c>
      <c r="T151" s="66">
        <v>2876.9713790461683</v>
      </c>
      <c r="U151" s="67">
        <v>9.5855704722779542</v>
      </c>
      <c r="V151" s="67">
        <v>181.5390575006904</v>
      </c>
      <c r="W151" s="67">
        <v>1740.1554291437874</v>
      </c>
      <c r="X151" s="66">
        <v>5006377.3647384793</v>
      </c>
      <c r="Y151" s="66">
        <v>3253.2057599521668</v>
      </c>
      <c r="Z151" s="67">
        <v>12.73966994480142</v>
      </c>
      <c r="AA151" s="67">
        <v>123.39762633527472</v>
      </c>
      <c r="AB151" s="67">
        <v>1572.0450314833347</v>
      </c>
      <c r="AC151" s="66">
        <v>5114185.9513257723</v>
      </c>
    </row>
    <row r="152" spans="1:29" x14ac:dyDescent="0.3">
      <c r="A152" s="69"/>
      <c r="B152" s="69"/>
      <c r="C152" s="55"/>
      <c r="D152" s="56" t="s">
        <v>17</v>
      </c>
      <c r="E152" s="37">
        <v>30444.601955443351</v>
      </c>
      <c r="F152" s="38">
        <v>13.844608527217007</v>
      </c>
      <c r="G152" s="38">
        <v>107.58136829265213</v>
      </c>
      <c r="H152" s="38">
        <v>1489.4219288341258</v>
      </c>
      <c r="I152" s="39">
        <v>45344857.76706361</v>
      </c>
      <c r="J152" s="37">
        <v>10128.413400940335</v>
      </c>
      <c r="K152" s="38">
        <v>11.850368004348113</v>
      </c>
      <c r="L152" s="38">
        <v>135.9931110493639</v>
      </c>
      <c r="M152" s="38">
        <v>1611.5684119911416</v>
      </c>
      <c r="N152" s="73">
        <v>16322631.100543216</v>
      </c>
      <c r="O152" s="37">
        <v>6359.9461442508073</v>
      </c>
      <c r="P152" s="38">
        <v>15.81613549641696</v>
      </c>
      <c r="Q152" s="38">
        <v>96.796731790413332</v>
      </c>
      <c r="R152" s="38">
        <v>1530.9502256075079</v>
      </c>
      <c r="S152" s="73">
        <v>9736760.9843923748</v>
      </c>
      <c r="T152" s="37">
        <v>5572.7421391538437</v>
      </c>
      <c r="U152" s="38">
        <v>10.832689139643415</v>
      </c>
      <c r="V152" s="38">
        <v>140.51318864442831</v>
      </c>
      <c r="W152" s="38">
        <v>1522.1356926051644</v>
      </c>
      <c r="X152" s="73">
        <v>8482469.7156909183</v>
      </c>
      <c r="Y152" s="37">
        <v>8383.5002710983572</v>
      </c>
      <c r="Z152" s="38">
        <v>16.760375974092401</v>
      </c>
      <c r="AA152" s="38">
        <v>76.883841476178759</v>
      </c>
      <c r="AB152" s="38">
        <v>1288.6020894732756</v>
      </c>
      <c r="AC152" s="73">
        <v>10802995.966437113</v>
      </c>
    </row>
    <row r="153" spans="1:29" x14ac:dyDescent="0.3">
      <c r="A153" s="69"/>
      <c r="B153" s="69"/>
      <c r="C153" s="43" t="s">
        <v>173</v>
      </c>
      <c r="D153" s="43" t="s">
        <v>46</v>
      </c>
      <c r="E153" s="66">
        <v>35017.807378637692</v>
      </c>
      <c r="F153" s="67">
        <v>11.953910242004252</v>
      </c>
      <c r="G153" s="67">
        <v>81.637235808308048</v>
      </c>
      <c r="H153" s="67">
        <v>975.88418925784947</v>
      </c>
      <c r="I153" s="66">
        <v>34173324.563289396</v>
      </c>
      <c r="J153" s="66">
        <v>14976.989029063307</v>
      </c>
      <c r="K153" s="67">
        <v>10.319377768359718</v>
      </c>
      <c r="L153" s="67">
        <v>101.31216673187535</v>
      </c>
      <c r="M153" s="67">
        <v>1045.4785210372679</v>
      </c>
      <c r="N153" s="66">
        <v>15658120.339696493</v>
      </c>
      <c r="O153" s="66">
        <v>6625.4799230363296</v>
      </c>
      <c r="P153" s="67">
        <v>15.402815125433033</v>
      </c>
      <c r="Q153" s="67">
        <v>62.15834931460391</v>
      </c>
      <c r="R153" s="67">
        <v>957.413562994931</v>
      </c>
      <c r="S153" s="66">
        <v>6343324.3396655917</v>
      </c>
      <c r="T153" s="66">
        <v>4869.3253163462887</v>
      </c>
      <c r="U153" s="67">
        <v>10.623342046826123</v>
      </c>
      <c r="V153" s="67">
        <v>84.420312013373589</v>
      </c>
      <c r="W153" s="67">
        <v>896.82585021785223</v>
      </c>
      <c r="X153" s="66">
        <v>4366936.8168195747</v>
      </c>
      <c r="Y153" s="66">
        <v>8546.0131101917759</v>
      </c>
      <c r="Z153" s="67">
        <v>12.902737976897175</v>
      </c>
      <c r="AA153" s="67">
        <v>70.782240730737044</v>
      </c>
      <c r="AB153" s="67">
        <v>913.28470556635864</v>
      </c>
      <c r="AC153" s="66">
        <v>7804943.0671077352</v>
      </c>
    </row>
    <row r="154" spans="1:29" x14ac:dyDescent="0.3">
      <c r="A154" s="69"/>
      <c r="B154" s="69"/>
      <c r="C154" s="23"/>
      <c r="D154" s="23" t="s">
        <v>47</v>
      </c>
      <c r="E154" s="63">
        <v>30223.813670848067</v>
      </c>
      <c r="F154" s="64">
        <v>9.7089460391034379</v>
      </c>
      <c r="G154" s="64">
        <v>98.974766880392522</v>
      </c>
      <c r="H154" s="64">
        <v>960.94067087457324</v>
      </c>
      <c r="I154" s="63">
        <v>29043291.785252828</v>
      </c>
      <c r="J154" s="63">
        <v>13484.654047194657</v>
      </c>
      <c r="K154" s="64">
        <v>9.4748322028346905</v>
      </c>
      <c r="L154" s="64">
        <v>111.24109035211421</v>
      </c>
      <c r="M154" s="64">
        <v>1053.9906651466549</v>
      </c>
      <c r="N154" s="63">
        <v>14212699.488475231</v>
      </c>
      <c r="O154" s="63">
        <v>5530.2675667058948</v>
      </c>
      <c r="P154" s="64">
        <v>9.8286281955824712</v>
      </c>
      <c r="Q154" s="64">
        <v>90.13912379045388</v>
      </c>
      <c r="R154" s="64">
        <v>885.94393361195375</v>
      </c>
      <c r="S154" s="63">
        <v>4899507.0019740285</v>
      </c>
      <c r="T154" s="63">
        <v>3947.2082635607489</v>
      </c>
      <c r="U154" s="64">
        <v>8.034957596864901</v>
      </c>
      <c r="V154" s="64">
        <v>101.3867870819913</v>
      </c>
      <c r="W154" s="64">
        <v>814.63853508617024</v>
      </c>
      <c r="X154" s="63">
        <v>3215547.9575071535</v>
      </c>
      <c r="Y154" s="63">
        <v>7261.6837933867655</v>
      </c>
      <c r="Z154" s="64">
        <v>10.962463957641164</v>
      </c>
      <c r="AA154" s="64">
        <v>84.359744497199884</v>
      </c>
      <c r="AB154" s="64">
        <v>924.79065852637109</v>
      </c>
      <c r="AC154" s="63">
        <v>6715537.3372964226</v>
      </c>
    </row>
    <row r="155" spans="1:29" x14ac:dyDescent="0.3">
      <c r="A155" s="69"/>
      <c r="B155" s="69"/>
      <c r="C155" s="23"/>
      <c r="D155" s="23" t="s">
        <v>66</v>
      </c>
      <c r="E155" s="63">
        <v>3131.1404568036774</v>
      </c>
      <c r="F155" s="64">
        <v>24.638776969073078</v>
      </c>
      <c r="G155" s="64">
        <v>44.023726832763742</v>
      </c>
      <c r="H155" s="64">
        <v>1084.6907867798639</v>
      </c>
      <c r="I155" s="63">
        <v>3396319.2056086445</v>
      </c>
      <c r="J155" s="63">
        <v>1086.7752428879896</v>
      </c>
      <c r="K155" s="64">
        <v>17.526658869142622</v>
      </c>
      <c r="L155" s="64">
        <v>52.061245106556548</v>
      </c>
      <c r="M155" s="64">
        <v>912.45968328543722</v>
      </c>
      <c r="N155" s="63">
        <v>991638.59392802906</v>
      </c>
      <c r="O155" s="63">
        <v>683.21567858957019</v>
      </c>
      <c r="P155" s="64">
        <v>40.352261864098637</v>
      </c>
      <c r="Q155" s="64">
        <v>36.616543217873499</v>
      </c>
      <c r="R155" s="64">
        <v>1477.5603404857161</v>
      </c>
      <c r="S155" s="63">
        <v>1009492.3906819851</v>
      </c>
      <c r="T155" s="63">
        <v>571.68688518777549</v>
      </c>
      <c r="U155" s="64">
        <v>17.084433782975339</v>
      </c>
      <c r="V155" s="64">
        <v>69.246185989602083</v>
      </c>
      <c r="W155" s="64">
        <v>1183.031879262951</v>
      </c>
      <c r="X155" s="63">
        <v>676323.81013367698</v>
      </c>
      <c r="Y155" s="63">
        <v>789.46265013834204</v>
      </c>
      <c r="Z155" s="64">
        <v>26.30103870546796</v>
      </c>
      <c r="AA155" s="64">
        <v>34.621230131888083</v>
      </c>
      <c r="AB155" s="64">
        <v>910.574313729702</v>
      </c>
      <c r="AC155" s="63">
        <v>718864.41086495272</v>
      </c>
    </row>
    <row r="156" spans="1:29" x14ac:dyDescent="0.3">
      <c r="A156" s="69"/>
      <c r="B156" s="69"/>
      <c r="C156" s="23"/>
      <c r="D156" s="23" t="s">
        <v>69</v>
      </c>
      <c r="E156" s="63">
        <v>1662.8532509859533</v>
      </c>
      <c r="F156" s="64">
        <v>28.872589236214381</v>
      </c>
      <c r="G156" s="64">
        <v>36.110848478989872</v>
      </c>
      <c r="H156" s="64">
        <v>1042.6136951050512</v>
      </c>
      <c r="I156" s="63">
        <v>1733713.5724279115</v>
      </c>
      <c r="J156" s="63">
        <v>405.55973898065736</v>
      </c>
      <c r="K156" s="64">
        <v>19.086791709075431</v>
      </c>
      <c r="L156" s="64">
        <v>58.621879999717393</v>
      </c>
      <c r="M156" s="64">
        <v>1118.9036131490211</v>
      </c>
      <c r="N156" s="63">
        <v>453782.25729323144</v>
      </c>
      <c r="O156" s="63">
        <v>411.99667774086379</v>
      </c>
      <c r="P156" s="64">
        <v>48.851851851851862</v>
      </c>
      <c r="Q156" s="64">
        <v>21.579433028155677</v>
      </c>
      <c r="R156" s="64">
        <v>1054.1952653384201</v>
      </c>
      <c r="S156" s="63">
        <v>434324.94700957742</v>
      </c>
      <c r="T156" s="63">
        <v>350.43016759776538</v>
      </c>
      <c r="U156" s="64">
        <v>29.238095238095234</v>
      </c>
      <c r="V156" s="64">
        <v>46.366308183995478</v>
      </c>
      <c r="W156" s="64">
        <v>1355.6625345225343</v>
      </c>
      <c r="X156" s="63">
        <v>475065.04917874315</v>
      </c>
      <c r="Y156" s="63">
        <v>494.86666666666667</v>
      </c>
      <c r="Z156" s="64">
        <v>20.000000000000004</v>
      </c>
      <c r="AA156" s="64">
        <v>37.438500499766903</v>
      </c>
      <c r="AB156" s="64">
        <v>748.77000999533834</v>
      </c>
      <c r="AC156" s="63">
        <v>370541.31894635962</v>
      </c>
    </row>
    <row r="157" spans="1:29" x14ac:dyDescent="0.3">
      <c r="A157" s="69"/>
      <c r="B157" s="69"/>
      <c r="C157" s="23"/>
      <c r="D157" s="43" t="s">
        <v>53</v>
      </c>
      <c r="E157" s="66">
        <v>14211.944224967929</v>
      </c>
      <c r="F157" s="67">
        <v>15.229373919664246</v>
      </c>
      <c r="G157" s="67">
        <v>99.249225699936119</v>
      </c>
      <c r="H157" s="67">
        <v>1511.5035694214785</v>
      </c>
      <c r="I157" s="66">
        <v>21481404.424457993</v>
      </c>
      <c r="J157" s="66">
        <v>3465.8110440514697</v>
      </c>
      <c r="K157" s="67">
        <v>19.226993597443872</v>
      </c>
      <c r="L157" s="67">
        <v>88.818925355359397</v>
      </c>
      <c r="M157" s="67">
        <v>1707.7209091393408</v>
      </c>
      <c r="N157" s="66">
        <v>5918637.9870527443</v>
      </c>
      <c r="O157" s="66">
        <v>3128.7535601755753</v>
      </c>
      <c r="P157" s="67">
        <v>16.936181717859963</v>
      </c>
      <c r="Q157" s="67">
        <v>93.142646503812827</v>
      </c>
      <c r="R157" s="67">
        <v>1577.4807868709681</v>
      </c>
      <c r="S157" s="66">
        <v>4935548.6280311085</v>
      </c>
      <c r="T157" s="66">
        <v>4121.5080597114575</v>
      </c>
      <c r="U157" s="67">
        <v>10.466737744392439</v>
      </c>
      <c r="V157" s="67">
        <v>138.7835004050059</v>
      </c>
      <c r="W157" s="67">
        <v>1452.6105019879783</v>
      </c>
      <c r="X157" s="66">
        <v>5986945.8915649587</v>
      </c>
      <c r="Y157" s="66">
        <v>3495.8715610294271</v>
      </c>
      <c r="Z157" s="67">
        <v>15.353539802183665</v>
      </c>
      <c r="AA157" s="67">
        <v>86.45287560084185</v>
      </c>
      <c r="AB157" s="67">
        <v>1327.357666550758</v>
      </c>
      <c r="AC157" s="66">
        <v>4640271.9178091772</v>
      </c>
    </row>
    <row r="158" spans="1:29" x14ac:dyDescent="0.3">
      <c r="A158" s="69"/>
      <c r="B158" s="69"/>
      <c r="C158" s="173"/>
      <c r="D158" s="56" t="s">
        <v>17</v>
      </c>
      <c r="E158" s="37">
        <v>49229.751603605626</v>
      </c>
      <c r="F158" s="38">
        <v>12.899491025605091</v>
      </c>
      <c r="G158" s="38">
        <v>87.639895914196387</v>
      </c>
      <c r="H158" s="38">
        <v>1130.5100508301398</v>
      </c>
      <c r="I158" s="39">
        <v>55654728.987747371</v>
      </c>
      <c r="J158" s="37">
        <v>18442.800073114773</v>
      </c>
      <c r="K158" s="38">
        <v>11.993316280636487</v>
      </c>
      <c r="L158" s="38">
        <v>97.548377904856324</v>
      </c>
      <c r="M158" s="38">
        <v>1169.9285488759933</v>
      </c>
      <c r="N158" s="73">
        <v>21576758.326749235</v>
      </c>
      <c r="O158" s="37">
        <v>9754.2334832119013</v>
      </c>
      <c r="P158" s="38">
        <v>15.894655534355692</v>
      </c>
      <c r="Q158" s="38">
        <v>72.748063625430362</v>
      </c>
      <c r="R158" s="38">
        <v>1156.3054121176069</v>
      </c>
      <c r="S158" s="73">
        <v>11278872.9676967</v>
      </c>
      <c r="T158" s="37">
        <v>8990.8333760577498</v>
      </c>
      <c r="U158" s="38">
        <v>10.551552717887528</v>
      </c>
      <c r="V158" s="38">
        <v>109.14074617347828</v>
      </c>
      <c r="W158" s="38">
        <v>1151.6043369190372</v>
      </c>
      <c r="X158" s="73">
        <v>10353882.708384531</v>
      </c>
      <c r="Y158" s="37">
        <v>12041.884671221202</v>
      </c>
      <c r="Z158" s="38">
        <v>13.614228631114607</v>
      </c>
      <c r="AA158" s="38">
        <v>75.912780705043815</v>
      </c>
      <c r="AB158" s="38">
        <v>1033.4939525421319</v>
      </c>
      <c r="AC158" s="73">
        <v>12445214.984916911</v>
      </c>
    </row>
    <row r="159" spans="1:29" x14ac:dyDescent="0.3">
      <c r="A159" s="69"/>
      <c r="B159" s="69"/>
      <c r="C159" s="174" t="s">
        <v>41</v>
      </c>
      <c r="D159" s="43" t="s">
        <v>46</v>
      </c>
      <c r="E159" s="66">
        <v>35812.349046909163</v>
      </c>
      <c r="F159" s="67">
        <v>13.863076352267461</v>
      </c>
      <c r="G159" s="67">
        <v>62.387178171159562</v>
      </c>
      <c r="H159" s="67">
        <v>864.87821438929859</v>
      </c>
      <c r="I159" s="66">
        <v>30973320.496777084</v>
      </c>
      <c r="J159" s="66">
        <v>15783.699002745825</v>
      </c>
      <c r="K159" s="67">
        <v>15.170317810532991</v>
      </c>
      <c r="L159" s="67">
        <v>73.359255363247925</v>
      </c>
      <c r="M159" s="67">
        <v>1112.8832182045178</v>
      </c>
      <c r="N159" s="66">
        <v>17565413.741347216</v>
      </c>
      <c r="O159" s="66">
        <v>5949.094526328151</v>
      </c>
      <c r="P159" s="67">
        <v>13.797049244721878</v>
      </c>
      <c r="Q159" s="67">
        <v>53.56558407452772</v>
      </c>
      <c r="R159" s="67">
        <v>739.04700129854905</v>
      </c>
      <c r="S159" s="66">
        <v>4396660.4701244319</v>
      </c>
      <c r="T159" s="66">
        <v>5065.5500791309923</v>
      </c>
      <c r="U159" s="67">
        <v>14.649738490955516</v>
      </c>
      <c r="V159" s="67">
        <v>60.40613911491981</v>
      </c>
      <c r="W159" s="67">
        <v>884.93414128185464</v>
      </c>
      <c r="X159" s="66">
        <v>4482678.2093960159</v>
      </c>
      <c r="Y159" s="66">
        <v>9014.0054387041782</v>
      </c>
      <c r="Z159" s="67">
        <v>11.175571799413746</v>
      </c>
      <c r="AA159" s="67">
        <v>44.954516578288818</v>
      </c>
      <c r="AB159" s="67">
        <v>502.39242772860223</v>
      </c>
      <c r="AC159" s="66">
        <v>4528568.0759094153</v>
      </c>
    </row>
    <row r="160" spans="1:29" x14ac:dyDescent="0.3">
      <c r="A160" s="69"/>
      <c r="B160" s="69"/>
      <c r="C160" s="23"/>
      <c r="D160" s="23" t="s">
        <v>47</v>
      </c>
      <c r="E160" s="63">
        <v>26772.200593702983</v>
      </c>
      <c r="F160" s="64">
        <v>11.872054105776403</v>
      </c>
      <c r="G160" s="64">
        <v>75.214766274157157</v>
      </c>
      <c r="H160" s="64">
        <v>892.95377476012015</v>
      </c>
      <c r="I160" s="63">
        <v>23906337.578782208</v>
      </c>
      <c r="J160" s="63">
        <v>13732.424485162022</v>
      </c>
      <c r="K160" s="64">
        <v>13.379890550547392</v>
      </c>
      <c r="L160" s="64">
        <v>84.050715135233403</v>
      </c>
      <c r="M160" s="64">
        <v>1124.5893692046598</v>
      </c>
      <c r="N160" s="63">
        <v>15443338.589418987</v>
      </c>
      <c r="O160" s="63">
        <v>3106.3385581418306</v>
      </c>
      <c r="P160" s="64">
        <v>11.476958883126494</v>
      </c>
      <c r="Q160" s="64">
        <v>72.872101602056262</v>
      </c>
      <c r="R160" s="64">
        <v>836.35011381381605</v>
      </c>
      <c r="S160" s="63">
        <v>2597986.6066461653</v>
      </c>
      <c r="T160" s="63">
        <v>2874.5976207493513</v>
      </c>
      <c r="U160" s="64">
        <v>8.2236750952547695</v>
      </c>
      <c r="V160" s="64">
        <v>105.23972911698453</v>
      </c>
      <c r="W160" s="64">
        <v>865.45733937070395</v>
      </c>
      <c r="X160" s="63">
        <v>2487841.6086150906</v>
      </c>
      <c r="Y160" s="63">
        <v>7058.8399296497701</v>
      </c>
      <c r="Z160" s="64">
        <v>10.598285461649294</v>
      </c>
      <c r="AA160" s="64">
        <v>45.142340852260162</v>
      </c>
      <c r="AB160" s="64">
        <v>478.43141475932589</v>
      </c>
      <c r="AC160" s="63">
        <v>3377170.7741019605</v>
      </c>
    </row>
    <row r="161" spans="1:29" x14ac:dyDescent="0.3">
      <c r="A161" s="69"/>
      <c r="B161" s="69"/>
      <c r="C161" s="23"/>
      <c r="D161" s="23" t="s">
        <v>66</v>
      </c>
      <c r="E161" s="63">
        <v>6471.3312248766233</v>
      </c>
      <c r="F161" s="64">
        <v>25.655851794243024</v>
      </c>
      <c r="G161" s="64">
        <v>37.592227989698749</v>
      </c>
      <c r="H161" s="64">
        <v>964.46062991910492</v>
      </c>
      <c r="I161" s="63">
        <v>6241344.1895596832</v>
      </c>
      <c r="J161" s="63">
        <v>1637.2671368267563</v>
      </c>
      <c r="K161" s="64">
        <v>32.233900566692455</v>
      </c>
      <c r="L161" s="64">
        <v>36.283542789583372</v>
      </c>
      <c r="M161" s="64">
        <v>1169.5601104867619</v>
      </c>
      <c r="N161" s="63">
        <v>1914882.3334434452</v>
      </c>
      <c r="O161" s="63">
        <v>2134.0528434896537</v>
      </c>
      <c r="P161" s="64">
        <v>18.216890355815394</v>
      </c>
      <c r="Q161" s="64">
        <v>37.942690109660056</v>
      </c>
      <c r="R161" s="64">
        <v>691.19782553235825</v>
      </c>
      <c r="S161" s="63">
        <v>1475052.6849911946</v>
      </c>
      <c r="T161" s="63">
        <v>1707.5700781522676</v>
      </c>
      <c r="U161" s="64">
        <v>28.996977555725891</v>
      </c>
      <c r="V161" s="64">
        <v>37.425415238235736</v>
      </c>
      <c r="W161" s="64">
        <v>1085.2239256768435</v>
      </c>
      <c r="X161" s="63">
        <v>1853095.903580718</v>
      </c>
      <c r="Y161" s="63">
        <v>992.44116640794641</v>
      </c>
      <c r="Z161" s="64">
        <v>25.0511885988291</v>
      </c>
      <c r="AA161" s="64">
        <v>40.154455005869664</v>
      </c>
      <c r="AB161" s="64">
        <v>1005.9168254352383</v>
      </c>
      <c r="AC161" s="63">
        <v>998313.26754432637</v>
      </c>
    </row>
    <row r="162" spans="1:29" x14ac:dyDescent="0.3">
      <c r="A162" s="69"/>
      <c r="B162" s="69"/>
      <c r="C162" s="23"/>
      <c r="D162" s="23" t="s">
        <v>69</v>
      </c>
      <c r="E162" s="63">
        <v>2568.817228329548</v>
      </c>
      <c r="F162" s="64">
        <v>4.9052926990510519</v>
      </c>
      <c r="G162" s="64">
        <v>65.522720980624456</v>
      </c>
      <c r="H162" s="64">
        <v>321.40812484821635</v>
      </c>
      <c r="I162" s="63">
        <v>825638.72843519226</v>
      </c>
      <c r="J162" s="63">
        <v>414.0073807570468</v>
      </c>
      <c r="K162" s="64">
        <v>7.076896545605889</v>
      </c>
      <c r="L162" s="64">
        <v>70.716990110740255</v>
      </c>
      <c r="M162" s="64">
        <v>500.45682303034357</v>
      </c>
      <c r="N162" s="63">
        <v>207192.81848478538</v>
      </c>
      <c r="O162" s="63">
        <v>708.70312469666692</v>
      </c>
      <c r="P162" s="64">
        <v>10.657246039738091</v>
      </c>
      <c r="Q162" s="64">
        <v>42.847707950486374</v>
      </c>
      <c r="R162" s="64">
        <v>456.63856586717537</v>
      </c>
      <c r="S162" s="63">
        <v>323621.17848707188</v>
      </c>
      <c r="T162" s="63">
        <v>483.38238022937304</v>
      </c>
      <c r="U162" s="64">
        <v>2.1822389925798324</v>
      </c>
      <c r="V162" s="64">
        <v>134.36972774592465</v>
      </c>
      <c r="W162" s="64">
        <v>293.22685930949302</v>
      </c>
      <c r="X162" s="63">
        <v>141740.69720020628</v>
      </c>
      <c r="Y162" s="63">
        <v>962.72434264646108</v>
      </c>
      <c r="Z162" s="64">
        <v>1.104400811324346</v>
      </c>
      <c r="AA162" s="64">
        <v>143.97968815841497</v>
      </c>
      <c r="AB162" s="64">
        <v>159.01128441637979</v>
      </c>
      <c r="AC162" s="63">
        <v>153084.03426312871</v>
      </c>
    </row>
    <row r="163" spans="1:29" x14ac:dyDescent="0.3">
      <c r="A163" s="69"/>
      <c r="B163" s="69"/>
      <c r="C163" s="23"/>
      <c r="D163" s="43" t="s">
        <v>53</v>
      </c>
      <c r="E163" s="66">
        <v>3333.7567032833758</v>
      </c>
      <c r="F163" s="67">
        <v>9.7507864956401491</v>
      </c>
      <c r="G163" s="67">
        <v>133.77504238635976</v>
      </c>
      <c r="H163" s="67">
        <v>1304.4118767546051</v>
      </c>
      <c r="I163" s="66">
        <v>4348591.8379731141</v>
      </c>
      <c r="J163" s="66">
        <v>1016.8489274105061</v>
      </c>
      <c r="K163" s="67">
        <v>8.3323750210730729</v>
      </c>
      <c r="L163" s="67">
        <v>127.31769722785371</v>
      </c>
      <c r="M163" s="67">
        <v>1060.858800121913</v>
      </c>
      <c r="N163" s="66">
        <v>1078733.1330379639</v>
      </c>
      <c r="O163" s="66">
        <v>654.30083343678825</v>
      </c>
      <c r="P163" s="67">
        <v>12.509593965054975</v>
      </c>
      <c r="Q163" s="67">
        <v>133.42794152888396</v>
      </c>
      <c r="R163" s="67">
        <v>1669.1293721194356</v>
      </c>
      <c r="S163" s="66">
        <v>1092112.7392915697</v>
      </c>
      <c r="T163" s="66">
        <v>888.90613465720367</v>
      </c>
      <c r="U163" s="67">
        <v>8.1446429879775337</v>
      </c>
      <c r="V163" s="67">
        <v>168.44853801393739</v>
      </c>
      <c r="W163" s="67">
        <v>1371.9532039702831</v>
      </c>
      <c r="X163" s="66">
        <v>1219537.6194717903</v>
      </c>
      <c r="Y163" s="66">
        <v>773.70080777887756</v>
      </c>
      <c r="Z163" s="67">
        <v>11.127198367522318</v>
      </c>
      <c r="AA163" s="67">
        <v>111.30151315278488</v>
      </c>
      <c r="AB163" s="67">
        <v>1238.4740154564315</v>
      </c>
      <c r="AC163" s="66">
        <v>958208.3461717912</v>
      </c>
    </row>
    <row r="164" spans="1:29" x14ac:dyDescent="0.3">
      <c r="A164" s="69"/>
      <c r="B164" s="69"/>
      <c r="C164" s="55"/>
      <c r="D164" s="56" t="s">
        <v>17</v>
      </c>
      <c r="E164" s="37">
        <v>39146.10575019251</v>
      </c>
      <c r="F164" s="38">
        <v>13.512865938928758</v>
      </c>
      <c r="G164" s="38">
        <v>66.774120295361413</v>
      </c>
      <c r="H164" s="38">
        <v>902.30973574112102</v>
      </c>
      <c r="I164" s="39">
        <v>35321912.33475019</v>
      </c>
      <c r="J164" s="37">
        <v>16800.547930156335</v>
      </c>
      <c r="K164" s="38">
        <v>14.756453047308447</v>
      </c>
      <c r="L164" s="38">
        <v>75.203333067890057</v>
      </c>
      <c r="M164" s="38">
        <v>1109.734453417419</v>
      </c>
      <c r="N164" s="73">
        <v>18644146.874385182</v>
      </c>
      <c r="O164" s="37">
        <v>6603.3953597649397</v>
      </c>
      <c r="P164" s="38">
        <v>13.669481074620879</v>
      </c>
      <c r="Q164" s="38">
        <v>60.807333354823442</v>
      </c>
      <c r="R164" s="38">
        <v>831.20469249192217</v>
      </c>
      <c r="S164" s="73">
        <v>5488773.2094160002</v>
      </c>
      <c r="T164" s="37">
        <v>5954.4562137881976</v>
      </c>
      <c r="U164" s="38">
        <v>13.678630619553537</v>
      </c>
      <c r="V164" s="38">
        <v>70.009813927132754</v>
      </c>
      <c r="W164" s="38">
        <v>957.63838445292402</v>
      </c>
      <c r="X164" s="73">
        <v>5702215.8288678052</v>
      </c>
      <c r="Y164" s="37">
        <v>9787.706246483056</v>
      </c>
      <c r="Z164" s="38">
        <v>11.171747965474825</v>
      </c>
      <c r="AA164" s="38">
        <v>50.178214957005714</v>
      </c>
      <c r="AB164" s="38">
        <v>560.57837085708707</v>
      </c>
      <c r="AC164" s="73">
        <v>5486776.4220812069</v>
      </c>
    </row>
    <row r="165" spans="1:29" x14ac:dyDescent="0.3">
      <c r="A165" s="69"/>
      <c r="B165" s="69"/>
      <c r="C165" s="43" t="s">
        <v>17</v>
      </c>
      <c r="D165" s="43" t="s">
        <v>46</v>
      </c>
      <c r="E165" s="66">
        <v>4030411.7261265796</v>
      </c>
      <c r="F165" s="67">
        <v>12.029051131180569</v>
      </c>
      <c r="G165" s="67">
        <v>40.968280715124649</v>
      </c>
      <c r="H165" s="67">
        <v>492.80954347879072</v>
      </c>
      <c r="I165" s="66">
        <v>1986225362.7840099</v>
      </c>
      <c r="J165" s="66">
        <v>1411969.6060333012</v>
      </c>
      <c r="K165" s="67">
        <v>12.754047095431572</v>
      </c>
      <c r="L165" s="67">
        <v>42.092562811710494</v>
      </c>
      <c r="M165" s="67">
        <v>536.85052846796873</v>
      </c>
      <c r="N165" s="66">
        <v>758016629.17968714</v>
      </c>
      <c r="O165" s="66">
        <v>857996.34298710572</v>
      </c>
      <c r="P165" s="67">
        <v>14.164894077908123</v>
      </c>
      <c r="Q165" s="67">
        <v>31.11884080824716</v>
      </c>
      <c r="R165" s="67">
        <v>440.79508387610554</v>
      </c>
      <c r="S165" s="66">
        <v>378200569.97239369</v>
      </c>
      <c r="T165" s="66">
        <v>864819.91723405605</v>
      </c>
      <c r="U165" s="67">
        <v>9.5612922520250976</v>
      </c>
      <c r="V165" s="67">
        <v>52.661564381993145</v>
      </c>
      <c r="W165" s="67">
        <v>503.51260750507248</v>
      </c>
      <c r="X165" s="66">
        <v>435447731.54884154</v>
      </c>
      <c r="Y165" s="66">
        <v>895625.85987211613</v>
      </c>
      <c r="Z165" s="67">
        <v>11.222854362828411</v>
      </c>
      <c r="AA165" s="67">
        <v>41.243726324975128</v>
      </c>
      <c r="AB165" s="67">
        <v>462.87233392554782</v>
      </c>
      <c r="AC165" s="66">
        <v>414560432.08308202</v>
      </c>
    </row>
    <row r="166" spans="1:29" x14ac:dyDescent="0.3">
      <c r="A166" s="69"/>
      <c r="B166" s="69"/>
      <c r="C166" s="23" t="s">
        <v>14</v>
      </c>
      <c r="D166" s="23" t="s">
        <v>47</v>
      </c>
      <c r="E166" s="63">
        <v>2550730.8767396579</v>
      </c>
      <c r="F166" s="64">
        <v>9.3512289607072532</v>
      </c>
      <c r="G166" s="64">
        <v>60.669447194054889</v>
      </c>
      <c r="H166" s="64">
        <v>567.33389163114498</v>
      </c>
      <c r="I166" s="63">
        <v>1447116074.8044372</v>
      </c>
      <c r="J166" s="63">
        <v>1011587.2139143656</v>
      </c>
      <c r="K166" s="64">
        <v>9.8044024427183221</v>
      </c>
      <c r="L166" s="64">
        <v>58.771886629871396</v>
      </c>
      <c r="M166" s="64">
        <v>576.22322883707636</v>
      </c>
      <c r="N166" s="63">
        <v>582900050.65203738</v>
      </c>
      <c r="O166" s="63">
        <v>502372.33378552087</v>
      </c>
      <c r="P166" s="64">
        <v>11.256336957229912</v>
      </c>
      <c r="Q166" s="64">
        <v>45.377563369873094</v>
      </c>
      <c r="R166" s="64">
        <v>510.7851435893445</v>
      </c>
      <c r="S166" s="63">
        <v>256604324.64795125</v>
      </c>
      <c r="T166" s="63">
        <v>525769.22540463868</v>
      </c>
      <c r="U166" s="64">
        <v>7.0604133122920691</v>
      </c>
      <c r="V166" s="64">
        <v>83.115410490180935</v>
      </c>
      <c r="W166" s="64">
        <v>586.82915068149271</v>
      </c>
      <c r="X166" s="63">
        <v>308536707.9986704</v>
      </c>
      <c r="Y166" s="63">
        <v>511002.10363513581</v>
      </c>
      <c r="Z166" s="64">
        <v>8.9382019302890008</v>
      </c>
      <c r="AA166" s="64">
        <v>65.479785661102767</v>
      </c>
      <c r="AB166" s="64">
        <v>585.27154659097869</v>
      </c>
      <c r="AC166" s="63">
        <v>299074991.50577945</v>
      </c>
    </row>
    <row r="167" spans="1:29" x14ac:dyDescent="0.3">
      <c r="A167" s="69"/>
      <c r="B167" s="69"/>
      <c r="C167" s="23"/>
      <c r="D167" s="23" t="s">
        <v>66</v>
      </c>
      <c r="E167" s="63">
        <v>1125208.8364562818</v>
      </c>
      <c r="F167" s="64">
        <v>17.943835144106071</v>
      </c>
      <c r="G167" s="64">
        <v>20.501382913172542</v>
      </c>
      <c r="H167" s="64">
        <v>367.87343522016266</v>
      </c>
      <c r="I167" s="63">
        <v>413934440.00725532</v>
      </c>
      <c r="J167" s="63">
        <v>321356.70613312791</v>
      </c>
      <c r="K167" s="64">
        <v>22.21939991948204</v>
      </c>
      <c r="L167" s="64">
        <v>20.236754711700812</v>
      </c>
      <c r="M167" s="64">
        <v>449.64854601174301</v>
      </c>
      <c r="N167" s="63">
        <v>144497575.66388449</v>
      </c>
      <c r="O167" s="63">
        <v>277093.0403572346</v>
      </c>
      <c r="P167" s="64">
        <v>20.007632999141606</v>
      </c>
      <c r="Q167" s="64">
        <v>16.805779777517685</v>
      </c>
      <c r="R167" s="64">
        <v>336.24387405296977</v>
      </c>
      <c r="S167" s="63">
        <v>93170837.362832472</v>
      </c>
      <c r="T167" s="63">
        <v>244242.33018641954</v>
      </c>
      <c r="U167" s="64">
        <v>14.030868802186804</v>
      </c>
      <c r="V167" s="64">
        <v>27.205113390328382</v>
      </c>
      <c r="W167" s="64">
        <v>381.7113767283127</v>
      </c>
      <c r="X167" s="63">
        <v>93230076.110789284</v>
      </c>
      <c r="Y167" s="63">
        <v>282516.7597794992</v>
      </c>
      <c r="Z167" s="64">
        <v>14.439146010301828</v>
      </c>
      <c r="AA167" s="64">
        <v>20.355437381105265</v>
      </c>
      <c r="AB167" s="64">
        <v>293.91513244933486</v>
      </c>
      <c r="AC167" s="63">
        <v>83035950.869748428</v>
      </c>
    </row>
    <row r="168" spans="1:29" x14ac:dyDescent="0.3">
      <c r="A168" s="69"/>
      <c r="B168" s="69"/>
      <c r="C168" s="23"/>
      <c r="D168" s="23" t="s">
        <v>69</v>
      </c>
      <c r="E168" s="63">
        <v>354472.01293063571</v>
      </c>
      <c r="F168" s="64">
        <v>12.522845984328381</v>
      </c>
      <c r="G168" s="64">
        <v>28.198894440785402</v>
      </c>
      <c r="H168" s="64">
        <v>353.13041201028966</v>
      </c>
      <c r="I168" s="63">
        <v>125174847.97231272</v>
      </c>
      <c r="J168" s="63">
        <v>79025.685985806194</v>
      </c>
      <c r="K168" s="64">
        <v>12.020971653865049</v>
      </c>
      <c r="L168" s="64">
        <v>32.231698792579841</v>
      </c>
      <c r="M168" s="64">
        <v>387.45633754151902</v>
      </c>
      <c r="N168" s="63">
        <v>30619002.863766599</v>
      </c>
      <c r="O168" s="63">
        <v>78530.968844350456</v>
      </c>
      <c r="P168" s="64">
        <v>12.155449073513838</v>
      </c>
      <c r="Q168" s="64">
        <v>29.777946330178121</v>
      </c>
      <c r="R168" s="64">
        <v>361.96431013030832</v>
      </c>
      <c r="S168" s="63">
        <v>28425407.961610105</v>
      </c>
      <c r="T168" s="63">
        <v>94808.361642998309</v>
      </c>
      <c r="U168" s="64">
        <v>11.915782800619377</v>
      </c>
      <c r="V168" s="64">
        <v>29.813645252332698</v>
      </c>
      <c r="W168" s="64">
        <v>355.2529213215135</v>
      </c>
      <c r="X168" s="63">
        <v>33680947.439381614</v>
      </c>
      <c r="Y168" s="63">
        <v>102106.99645748116</v>
      </c>
      <c r="Z168" s="64">
        <v>13.75750833691216</v>
      </c>
      <c r="AA168" s="64">
        <v>23.100032217094583</v>
      </c>
      <c r="AB168" s="64">
        <v>317.79888580961853</v>
      </c>
      <c r="AC168" s="63">
        <v>32449489.707554165</v>
      </c>
    </row>
    <row r="169" spans="1:29" x14ac:dyDescent="0.3">
      <c r="A169" s="69"/>
      <c r="B169" s="69"/>
      <c r="C169" s="23"/>
      <c r="D169" s="43" t="s">
        <v>53</v>
      </c>
      <c r="E169" s="66">
        <v>487550.27384252456</v>
      </c>
      <c r="F169" s="67">
        <v>9.1979773566227898</v>
      </c>
      <c r="G169" s="67">
        <v>100.84348623109345</v>
      </c>
      <c r="H169" s="67">
        <v>927.55610291649862</v>
      </c>
      <c r="I169" s="66">
        <v>452230231.98124486</v>
      </c>
      <c r="J169" s="66">
        <v>104984.39386091093</v>
      </c>
      <c r="K169" s="67">
        <v>10.579106800138907</v>
      </c>
      <c r="L169" s="67">
        <v>94.138660739240635</v>
      </c>
      <c r="M169" s="67">
        <v>995.90294598246942</v>
      </c>
      <c r="N169" s="66">
        <v>104554267.12826489</v>
      </c>
      <c r="O169" s="66">
        <v>126107.6570810608</v>
      </c>
      <c r="P169" s="67">
        <v>9.5337764990165326</v>
      </c>
      <c r="Q169" s="67">
        <v>99.331719332885172</v>
      </c>
      <c r="R169" s="67">
        <v>947.00641138276671</v>
      </c>
      <c r="S169" s="66">
        <v>119424759.78022371</v>
      </c>
      <c r="T169" s="66">
        <v>122604.08277437471</v>
      </c>
      <c r="U169" s="67">
        <v>7.527146416600873</v>
      </c>
      <c r="V169" s="67">
        <v>123.1995430180523</v>
      </c>
      <c r="W169" s="67">
        <v>927.34099875519576</v>
      </c>
      <c r="X169" s="66">
        <v>113695792.57145323</v>
      </c>
      <c r="Y169" s="66">
        <v>133854.14012617891</v>
      </c>
      <c r="Z169" s="67">
        <v>9.3287675905881589</v>
      </c>
      <c r="AA169" s="67">
        <v>91.740168072140705</v>
      </c>
      <c r="AB169" s="67">
        <v>855.82270666649708</v>
      </c>
      <c r="AC169" s="66">
        <v>114555412.50130297</v>
      </c>
    </row>
    <row r="170" spans="1:29" x14ac:dyDescent="0.3">
      <c r="A170" s="69"/>
      <c r="B170" s="69"/>
      <c r="C170" s="55"/>
      <c r="D170" s="56" t="s">
        <v>17</v>
      </c>
      <c r="E170" s="37">
        <v>4517961.9999691239</v>
      </c>
      <c r="F170" s="38">
        <v>11.723539311014008</v>
      </c>
      <c r="G170" s="38">
        <v>46.037690982158992</v>
      </c>
      <c r="H170" s="38">
        <v>539.72468001765526</v>
      </c>
      <c r="I170" s="39">
        <v>2438455594.7652497</v>
      </c>
      <c r="J170" s="37">
        <v>1516953.9998942141</v>
      </c>
      <c r="K170" s="38">
        <v>12.60352520182048</v>
      </c>
      <c r="L170" s="38">
        <v>45.115975808244038</v>
      </c>
      <c r="M170" s="38">
        <v>568.62033810392859</v>
      </c>
      <c r="N170" s="73">
        <v>862570896.30795252</v>
      </c>
      <c r="O170" s="37">
        <v>984104.00006816664</v>
      </c>
      <c r="P170" s="38">
        <v>13.571441162870236</v>
      </c>
      <c r="Q170" s="38">
        <v>37.25937049214194</v>
      </c>
      <c r="R170" s="38">
        <v>505.66335439968577</v>
      </c>
      <c r="S170" s="73">
        <v>497625329.75261688</v>
      </c>
      <c r="T170" s="37">
        <v>987424.00000843091</v>
      </c>
      <c r="U170" s="38">
        <v>9.3087213358033249</v>
      </c>
      <c r="V170" s="38">
        <v>59.743705861644656</v>
      </c>
      <c r="W170" s="38">
        <v>556.13750943425055</v>
      </c>
      <c r="X170" s="73">
        <v>549143524.12029457</v>
      </c>
      <c r="Y170" s="37">
        <v>1029479.9999982954</v>
      </c>
      <c r="Z170" s="38">
        <v>10.976583083907991</v>
      </c>
      <c r="AA170" s="38">
        <v>46.823695189475238</v>
      </c>
      <c r="AB170" s="38">
        <v>513.96418054285675</v>
      </c>
      <c r="AC170" s="73">
        <v>529115844.58438486</v>
      </c>
    </row>
    <row r="171" spans="1:29" x14ac:dyDescent="0.3">
      <c r="C171" s="24" t="s">
        <v>153</v>
      </c>
    </row>
  </sheetData>
  <mergeCells count="35">
    <mergeCell ref="C127:C128"/>
    <mergeCell ref="D127:D128"/>
    <mergeCell ref="E127:I127"/>
    <mergeCell ref="J127:N127"/>
    <mergeCell ref="C67:C68"/>
    <mergeCell ref="D67:D68"/>
    <mergeCell ref="E67:I67"/>
    <mergeCell ref="J67:N67"/>
    <mergeCell ref="C97:C98"/>
    <mergeCell ref="D97:D98"/>
    <mergeCell ref="E97:I97"/>
    <mergeCell ref="J97:N97"/>
    <mergeCell ref="C7:C8"/>
    <mergeCell ref="D7:D8"/>
    <mergeCell ref="E7:I7"/>
    <mergeCell ref="J7:N7"/>
    <mergeCell ref="C37:C38"/>
    <mergeCell ref="D37:D38"/>
    <mergeCell ref="E37:I37"/>
    <mergeCell ref="J37:N37"/>
    <mergeCell ref="O7:S7"/>
    <mergeCell ref="O37:S37"/>
    <mergeCell ref="O67:S67"/>
    <mergeCell ref="O97:S97"/>
    <mergeCell ref="O127:S127"/>
    <mergeCell ref="T7:X7"/>
    <mergeCell ref="T37:X37"/>
    <mergeCell ref="T67:X67"/>
    <mergeCell ref="T97:X97"/>
    <mergeCell ref="T127:X127"/>
    <mergeCell ref="Y7:AC7"/>
    <mergeCell ref="Y37:AC37"/>
    <mergeCell ref="Y67:AC67"/>
    <mergeCell ref="Y97:AC97"/>
    <mergeCell ref="Y127:AC12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C4:T35"/>
  <sheetViews>
    <sheetView topLeftCell="B1" workbookViewId="0">
      <selection activeCell="D20" sqref="D20"/>
    </sheetView>
  </sheetViews>
  <sheetFormatPr baseColWidth="10" defaultColWidth="11.44140625" defaultRowHeight="14.4" x14ac:dyDescent="0.3"/>
  <cols>
    <col min="1" max="2" width="11.44140625" style="21"/>
    <col min="3" max="3" width="15.109375" style="21" customWidth="1"/>
    <col min="4" max="4" width="11.44140625" style="21"/>
    <col min="5" max="5" width="13.88671875" style="21" customWidth="1"/>
    <col min="6" max="6" width="8.33203125" style="21" bestFit="1" customWidth="1"/>
    <col min="7" max="7" width="9.88671875" style="21" customWidth="1"/>
    <col min="8" max="8" width="11.44140625" style="21"/>
    <col min="9" max="9" width="13.5546875" style="21" customWidth="1"/>
    <col min="10" max="10" width="8.33203125" style="21" bestFit="1" customWidth="1"/>
    <col min="11" max="11" width="8.5546875" style="21" customWidth="1"/>
    <col min="12" max="12" width="8" style="21" bestFit="1" customWidth="1"/>
    <col min="13" max="13" width="8.33203125" style="21" bestFit="1" customWidth="1"/>
    <col min="14" max="14" width="9" style="21" customWidth="1"/>
    <col min="15" max="15" width="9.33203125" style="21" bestFit="1" customWidth="1"/>
    <col min="16" max="16" width="8.33203125" style="21" bestFit="1" customWidth="1"/>
    <col min="17" max="17" width="9.5546875" style="21" customWidth="1"/>
    <col min="18" max="18" width="12.5546875" style="21" customWidth="1"/>
    <col min="19" max="19" width="8.33203125" style="21" bestFit="1" customWidth="1"/>
    <col min="20" max="20" width="9.44140625" style="21" customWidth="1"/>
    <col min="21" max="16384" width="11.44140625" style="21"/>
  </cols>
  <sheetData>
    <row r="4" spans="3:20" x14ac:dyDescent="0.3">
      <c r="C4" s="70" t="s">
        <v>71</v>
      </c>
      <c r="D4" s="127"/>
      <c r="E4" s="127"/>
      <c r="F4" s="127"/>
      <c r="G4" s="127"/>
      <c r="H4" s="127"/>
      <c r="I4" s="127"/>
      <c r="J4" s="127"/>
      <c r="K4" s="62"/>
      <c r="L4" s="62"/>
      <c r="M4" s="62"/>
      <c r="N4" s="62"/>
      <c r="O4" s="62"/>
      <c r="P4" s="62"/>
      <c r="Q4" s="60"/>
      <c r="R4" s="62"/>
      <c r="S4" s="24"/>
      <c r="T4" s="71"/>
    </row>
    <row r="5" spans="3:20" x14ac:dyDescent="0.3">
      <c r="C5" s="50" t="s">
        <v>168</v>
      </c>
      <c r="D5" s="24"/>
      <c r="E5" s="62"/>
      <c r="F5" s="62"/>
      <c r="G5" s="60"/>
      <c r="H5" s="62"/>
      <c r="I5" s="24"/>
      <c r="J5" s="24"/>
      <c r="K5" s="62"/>
      <c r="L5" s="62"/>
      <c r="M5" s="62"/>
      <c r="N5" s="62"/>
      <c r="O5" s="62"/>
      <c r="P5" s="62"/>
      <c r="Q5" s="60"/>
      <c r="R5" s="62"/>
      <c r="S5" s="24"/>
      <c r="T5" s="71"/>
    </row>
    <row r="6" spans="3:20" x14ac:dyDescent="0.3">
      <c r="C6" s="24"/>
      <c r="D6" s="24"/>
      <c r="E6" s="62"/>
      <c r="F6" s="62"/>
      <c r="G6" s="60"/>
      <c r="H6" s="62"/>
      <c r="I6" s="24"/>
      <c r="J6" s="24"/>
      <c r="K6" s="62"/>
      <c r="L6" s="62"/>
      <c r="M6" s="62"/>
      <c r="N6" s="62"/>
      <c r="O6" s="62"/>
      <c r="P6" s="62"/>
      <c r="Q6" s="60"/>
      <c r="R6" s="62"/>
      <c r="S6" s="24"/>
      <c r="T6" s="71"/>
    </row>
    <row r="7" spans="3:20" x14ac:dyDescent="0.3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3:20" ht="55.5" customHeight="1" x14ac:dyDescent="0.3">
      <c r="C8" s="109" t="s">
        <v>19</v>
      </c>
      <c r="D8" s="116" t="s">
        <v>72</v>
      </c>
      <c r="E8" s="116" t="s">
        <v>73</v>
      </c>
      <c r="F8" s="116" t="s">
        <v>74</v>
      </c>
      <c r="G8" s="116" t="s">
        <v>176</v>
      </c>
      <c r="H8" s="116" t="s">
        <v>75</v>
      </c>
      <c r="I8" s="116" t="s">
        <v>73</v>
      </c>
      <c r="J8" s="116" t="s">
        <v>74</v>
      </c>
      <c r="K8" s="116" t="s">
        <v>176</v>
      </c>
      <c r="L8" s="116" t="s">
        <v>76</v>
      </c>
      <c r="M8" s="116" t="s">
        <v>74</v>
      </c>
      <c r="N8" s="116" t="s">
        <v>176</v>
      </c>
      <c r="O8" s="116" t="s">
        <v>77</v>
      </c>
      <c r="P8" s="116" t="s">
        <v>74</v>
      </c>
      <c r="Q8" s="116" t="s">
        <v>176</v>
      </c>
      <c r="R8" s="116" t="s">
        <v>78</v>
      </c>
      <c r="S8" s="116" t="s">
        <v>74</v>
      </c>
      <c r="T8" s="116" t="s">
        <v>176</v>
      </c>
    </row>
    <row r="9" spans="3:20" x14ac:dyDescent="0.3">
      <c r="C9" s="74" t="s">
        <v>24</v>
      </c>
      <c r="D9" s="75">
        <v>1575.2576803056202</v>
      </c>
      <c r="E9" s="153">
        <v>0.34866554440174258</v>
      </c>
      <c r="F9" s="76" t="s">
        <v>121</v>
      </c>
      <c r="G9" s="156">
        <v>-0.38794870556718131</v>
      </c>
      <c r="H9" s="75">
        <v>392.32399595745312</v>
      </c>
      <c r="I9" s="153">
        <v>0.16089035896313797</v>
      </c>
      <c r="J9" s="76" t="s">
        <v>121</v>
      </c>
      <c r="K9" s="156">
        <v>-0.52257359665970615</v>
      </c>
      <c r="L9" s="176">
        <v>249.05385376780919</v>
      </c>
      <c r="M9" s="76" t="s">
        <v>174</v>
      </c>
      <c r="N9" s="156">
        <v>-0.21995687668184694</v>
      </c>
      <c r="O9" s="77">
        <v>40.528337623061233</v>
      </c>
      <c r="P9" s="76" t="s">
        <v>133</v>
      </c>
      <c r="Q9" s="156">
        <v>-0.24292364186680504</v>
      </c>
      <c r="R9" s="155">
        <v>6.145178124110708</v>
      </c>
      <c r="S9" s="76" t="s">
        <v>175</v>
      </c>
      <c r="T9" s="153">
        <v>3.0336127839981852E-2</v>
      </c>
    </row>
    <row r="10" spans="3:20" x14ac:dyDescent="0.3">
      <c r="C10" s="74" t="s">
        <v>27</v>
      </c>
      <c r="D10" s="75">
        <v>545.62361557291808</v>
      </c>
      <c r="E10" s="153">
        <v>0.12076764159960773</v>
      </c>
      <c r="F10" s="76" t="s">
        <v>122</v>
      </c>
      <c r="G10" s="156">
        <v>-7.7474283964955037E-2</v>
      </c>
      <c r="H10" s="75">
        <v>384.66626787669077</v>
      </c>
      <c r="I10" s="153">
        <v>0.15774995808923992</v>
      </c>
      <c r="J10" s="76" t="s">
        <v>122</v>
      </c>
      <c r="K10" s="156">
        <v>-0.14992113582129718</v>
      </c>
      <c r="L10" s="176">
        <v>705.00296705959306</v>
      </c>
      <c r="M10" s="76" t="s">
        <v>131</v>
      </c>
      <c r="N10" s="156">
        <v>-7.8530983578124269E-2</v>
      </c>
      <c r="O10" s="75">
        <v>95.261950245722304</v>
      </c>
      <c r="P10" s="76" t="s">
        <v>122</v>
      </c>
      <c r="Q10" s="156">
        <v>-6.8566512394891865E-2</v>
      </c>
      <c r="R10" s="155">
        <v>7.4006774503469845</v>
      </c>
      <c r="S10" s="76" t="s">
        <v>174</v>
      </c>
      <c r="T10" s="156">
        <v>-1.0697995418708306E-2</v>
      </c>
    </row>
    <row r="11" spans="3:20" x14ac:dyDescent="0.3">
      <c r="C11" s="74" t="s">
        <v>25</v>
      </c>
      <c r="D11" s="75">
        <v>465.78112306162456</v>
      </c>
      <c r="E11" s="153">
        <v>0.10309540519924862</v>
      </c>
      <c r="F11" s="76" t="s">
        <v>123</v>
      </c>
      <c r="G11" s="156">
        <v>-0.13621818526114426</v>
      </c>
      <c r="H11" s="75">
        <v>103.84727427368433</v>
      </c>
      <c r="I11" s="153">
        <v>4.258731407560519E-2</v>
      </c>
      <c r="J11" s="76" t="s">
        <v>126</v>
      </c>
      <c r="K11" s="156">
        <v>-0.15073977085782031</v>
      </c>
      <c r="L11" s="176">
        <v>222.95294749406381</v>
      </c>
      <c r="M11" s="76" t="s">
        <v>175</v>
      </c>
      <c r="N11" s="156">
        <v>-1.6811636166560673E-2</v>
      </c>
      <c r="O11" s="77">
        <v>21.377415632302533</v>
      </c>
      <c r="P11" s="76" t="s">
        <v>175</v>
      </c>
      <c r="Q11" s="153">
        <v>4.4474759543162046E-2</v>
      </c>
      <c r="R11" s="155">
        <v>10.429368606987691</v>
      </c>
      <c r="S11" s="76" t="s">
        <v>132</v>
      </c>
      <c r="T11" s="156">
        <v>-5.8676760878860867E-2</v>
      </c>
    </row>
    <row r="12" spans="3:20" x14ac:dyDescent="0.3">
      <c r="C12" s="74" t="s">
        <v>26</v>
      </c>
      <c r="D12" s="75">
        <v>415.25068313533643</v>
      </c>
      <c r="E12" s="153">
        <v>9.1911061478200634E-2</v>
      </c>
      <c r="F12" s="76" t="s">
        <v>124</v>
      </c>
      <c r="G12" s="153">
        <v>5.7916511644353186E-2</v>
      </c>
      <c r="H12" s="75">
        <v>118.8792081066445</v>
      </c>
      <c r="I12" s="153">
        <v>4.8751844553515028E-2</v>
      </c>
      <c r="J12" s="76" t="s">
        <v>124</v>
      </c>
      <c r="K12" s="156">
        <v>-3.3602664120497727E-2</v>
      </c>
      <c r="L12" s="176">
        <v>286.28299226156804</v>
      </c>
      <c r="M12" s="76" t="s">
        <v>134</v>
      </c>
      <c r="N12" s="156">
        <v>-8.6508883033313944E-2</v>
      </c>
      <c r="O12" s="77">
        <v>27.496107357476415</v>
      </c>
      <c r="P12" s="76" t="s">
        <v>134</v>
      </c>
      <c r="Q12" s="153">
        <v>9.3043613472284292E-2</v>
      </c>
      <c r="R12" s="155">
        <v>10.411764419581587</v>
      </c>
      <c r="S12" s="76" t="s">
        <v>133</v>
      </c>
      <c r="T12" s="156">
        <v>-0.16426837345969314</v>
      </c>
    </row>
    <row r="13" spans="3:20" x14ac:dyDescent="0.3">
      <c r="C13" s="74" t="s">
        <v>28</v>
      </c>
      <c r="D13" s="75">
        <v>259.32959720078867</v>
      </c>
      <c r="E13" s="153">
        <v>5.7399685345419227E-2</v>
      </c>
      <c r="F13" s="76" t="s">
        <v>125</v>
      </c>
      <c r="G13" s="153">
        <v>5.3042529861762056E-3</v>
      </c>
      <c r="H13" s="75">
        <v>301.67369522848549</v>
      </c>
      <c r="I13" s="153">
        <v>0.12371506615749039</v>
      </c>
      <c r="J13" s="76" t="s">
        <v>123</v>
      </c>
      <c r="K13" s="156">
        <v>-1.9298410730719251E-3</v>
      </c>
      <c r="L13" s="176">
        <v>1163.2829360194896</v>
      </c>
      <c r="M13" s="76" t="s">
        <v>123</v>
      </c>
      <c r="N13" s="156">
        <v>-7.1959250523028206E-3</v>
      </c>
      <c r="O13" s="77">
        <v>80.610263490642353</v>
      </c>
      <c r="P13" s="76" t="s">
        <v>124</v>
      </c>
      <c r="Q13" s="156">
        <v>-3.3818791370019641E-2</v>
      </c>
      <c r="R13" s="155">
        <v>14.430953152194219</v>
      </c>
      <c r="S13" s="76" t="s">
        <v>128</v>
      </c>
      <c r="T13" s="153">
        <v>2.7554734122254176E-2</v>
      </c>
    </row>
    <row r="14" spans="3:20" x14ac:dyDescent="0.3">
      <c r="C14" s="74" t="s">
        <v>31</v>
      </c>
      <c r="D14" s="75">
        <v>123.34954225587005</v>
      </c>
      <c r="E14" s="153">
        <v>2.7302031813617077E-2</v>
      </c>
      <c r="F14" s="76" t="s">
        <v>126</v>
      </c>
      <c r="G14" s="153">
        <v>1.6313168527956057E-2</v>
      </c>
      <c r="H14" s="75">
        <v>76.752928567524251</v>
      </c>
      <c r="I14" s="153">
        <v>3.1476041118933422E-2</v>
      </c>
      <c r="J14" s="76" t="s">
        <v>129</v>
      </c>
      <c r="K14" s="156">
        <v>-0.19605485049018934</v>
      </c>
      <c r="L14" s="176">
        <v>622.23926545517236</v>
      </c>
      <c r="M14" s="76" t="s">
        <v>132</v>
      </c>
      <c r="N14" s="156">
        <v>-0.20895923185344667</v>
      </c>
      <c r="O14" s="77">
        <v>27.074998564818735</v>
      </c>
      <c r="P14" s="76" t="s">
        <v>174</v>
      </c>
      <c r="Q14" s="156">
        <v>-5.2348186397907392E-2</v>
      </c>
      <c r="R14" s="155">
        <v>22.98206088415867</v>
      </c>
      <c r="S14" s="154" t="s">
        <v>121</v>
      </c>
      <c r="T14" s="156">
        <v>-0.16526222311573435</v>
      </c>
    </row>
    <row r="15" spans="3:20" x14ac:dyDescent="0.3">
      <c r="C15" s="74" t="s">
        <v>35</v>
      </c>
      <c r="D15" s="75">
        <v>100.05938291525206</v>
      </c>
      <c r="E15" s="153">
        <v>2.2147017375519287E-2</v>
      </c>
      <c r="F15" s="76" t="s">
        <v>127</v>
      </c>
      <c r="G15" s="153">
        <v>6.450296134626643E-2</v>
      </c>
      <c r="H15" s="75">
        <v>107.23377117058602</v>
      </c>
      <c r="I15" s="153">
        <v>4.397610167713939E-2</v>
      </c>
      <c r="J15" s="76" t="s">
        <v>125</v>
      </c>
      <c r="K15" s="156">
        <v>-0.12195268180239849</v>
      </c>
      <c r="L15" s="176">
        <v>1071.7013042286153</v>
      </c>
      <c r="M15" s="76" t="s">
        <v>126</v>
      </c>
      <c r="N15" s="156">
        <v>-0.17515746777524699</v>
      </c>
      <c r="O15" s="77">
        <v>54.711401117609441</v>
      </c>
      <c r="P15" s="76" t="s">
        <v>130</v>
      </c>
      <c r="Q15" s="156">
        <v>-2.5909067542764785E-2</v>
      </c>
      <c r="R15" s="155">
        <v>19.588262817924349</v>
      </c>
      <c r="S15" s="76" t="s">
        <v>124</v>
      </c>
      <c r="T15" s="156">
        <v>-0.15321813935377881</v>
      </c>
    </row>
    <row r="16" spans="3:20" x14ac:dyDescent="0.3">
      <c r="C16" s="74" t="s">
        <v>34</v>
      </c>
      <c r="D16" s="75">
        <v>89.044850818672018</v>
      </c>
      <c r="E16" s="153">
        <v>1.970907475965503E-2</v>
      </c>
      <c r="F16" s="76" t="s">
        <v>128</v>
      </c>
      <c r="G16" s="153">
        <v>1.8938327155916923E-2</v>
      </c>
      <c r="H16" s="75">
        <v>96.16242343931458</v>
      </c>
      <c r="I16" s="153">
        <v>3.9435790278794125E-2</v>
      </c>
      <c r="J16" s="76" t="s">
        <v>127</v>
      </c>
      <c r="K16" s="156">
        <v>-3.220214878932226E-2</v>
      </c>
      <c r="L16" s="176">
        <v>1079.9324447759097</v>
      </c>
      <c r="M16" s="76" t="s">
        <v>125</v>
      </c>
      <c r="N16" s="156">
        <v>-5.0189962024475121E-2</v>
      </c>
      <c r="O16" s="77">
        <v>47.589575980734757</v>
      </c>
      <c r="P16" s="76" t="s">
        <v>131</v>
      </c>
      <c r="Q16" s="156">
        <v>-7.2394318085930998E-2</v>
      </c>
      <c r="R16" s="155">
        <v>22.692625906418815</v>
      </c>
      <c r="S16" s="76" t="s">
        <v>122</v>
      </c>
      <c r="T16" s="153">
        <v>2.393727905551013E-2</v>
      </c>
    </row>
    <row r="17" spans="3:20" x14ac:dyDescent="0.3">
      <c r="C17" s="74" t="s">
        <v>36</v>
      </c>
      <c r="D17" s="75">
        <v>88.017300697537479</v>
      </c>
      <c r="E17" s="153">
        <v>1.9481638114295558E-2</v>
      </c>
      <c r="F17" s="76" t="s">
        <v>129</v>
      </c>
      <c r="G17" s="179">
        <v>-4.7963152179023583E-3</v>
      </c>
      <c r="H17" s="75">
        <v>89.79708659052136</v>
      </c>
      <c r="I17" s="153">
        <v>3.6825393410195001E-2</v>
      </c>
      <c r="J17" s="76" t="s">
        <v>128</v>
      </c>
      <c r="K17" s="156">
        <v>-0.15739485113624474</v>
      </c>
      <c r="L17" s="176">
        <v>1020.2208642946223</v>
      </c>
      <c r="M17" s="157" t="s">
        <v>127</v>
      </c>
      <c r="N17" s="156">
        <v>-0.15333397399121862</v>
      </c>
      <c r="O17" s="77">
        <v>45.875302480142203</v>
      </c>
      <c r="P17" s="76" t="s">
        <v>132</v>
      </c>
      <c r="Q17" s="156">
        <v>-1.3637176904864878E-2</v>
      </c>
      <c r="R17" s="158">
        <v>22.23900027114238</v>
      </c>
      <c r="S17" s="157" t="s">
        <v>123</v>
      </c>
      <c r="T17" s="179">
        <v>-0.14162820598610537</v>
      </c>
    </row>
    <row r="18" spans="3:20" x14ac:dyDescent="0.3">
      <c r="C18" s="74" t="s">
        <v>39</v>
      </c>
      <c r="D18" s="75">
        <v>65.783141097206865</v>
      </c>
      <c r="E18" s="153">
        <v>1.4560357324310482E-2</v>
      </c>
      <c r="F18" s="76" t="s">
        <v>130</v>
      </c>
      <c r="G18" s="156">
        <v>-7.2676523603086851E-2</v>
      </c>
      <c r="H18" s="75">
        <v>61.379694925671245</v>
      </c>
      <c r="I18" s="153">
        <v>2.5171545078548074E-2</v>
      </c>
      <c r="J18" s="76" t="s">
        <v>131</v>
      </c>
      <c r="K18" s="156">
        <v>-0.21311448211802098</v>
      </c>
      <c r="L18" s="176">
        <v>933.0611749744711</v>
      </c>
      <c r="M18" s="76" t="s">
        <v>130</v>
      </c>
      <c r="N18" s="156">
        <v>-0.15144441189022917</v>
      </c>
      <c r="O18" s="75">
        <v>66.043392170958739</v>
      </c>
      <c r="P18" s="157" t="s">
        <v>127</v>
      </c>
      <c r="Q18" s="156">
        <v>-0.11535212342145418</v>
      </c>
      <c r="R18" s="155">
        <v>14.128001974204535</v>
      </c>
      <c r="S18" s="76" t="s">
        <v>129</v>
      </c>
      <c r="T18" s="156">
        <v>-4.0798479739042826E-2</v>
      </c>
    </row>
    <row r="19" spans="3:20" x14ac:dyDescent="0.3">
      <c r="C19" s="74" t="s">
        <v>37</v>
      </c>
      <c r="D19" s="75">
        <v>62.430825633388118</v>
      </c>
      <c r="E19" s="153">
        <v>1.3818360055665535E-2</v>
      </c>
      <c r="F19" s="76" t="s">
        <v>131</v>
      </c>
      <c r="G19" s="153">
        <v>4.5985582645486911E-3</v>
      </c>
      <c r="H19" s="75">
        <v>73.884483865278554</v>
      </c>
      <c r="I19" s="153">
        <v>3.0299704462074251E-2</v>
      </c>
      <c r="J19" s="76" t="s">
        <v>130</v>
      </c>
      <c r="K19" s="156">
        <v>-0.10828989351808527</v>
      </c>
      <c r="L19" s="176">
        <v>1183.461585133434</v>
      </c>
      <c r="M19" s="76" t="s">
        <v>122</v>
      </c>
      <c r="N19" s="156">
        <v>-0.11237170395471008</v>
      </c>
      <c r="O19" s="77">
        <v>87.338882135360393</v>
      </c>
      <c r="P19" s="76" t="s">
        <v>123</v>
      </c>
      <c r="Q19" s="153">
        <v>1.1661133014761349E-2</v>
      </c>
      <c r="R19" s="159">
        <v>13.550225926858925</v>
      </c>
      <c r="S19" s="160" t="s">
        <v>131</v>
      </c>
      <c r="T19" s="156">
        <v>-0.12260314538312911</v>
      </c>
    </row>
    <row r="20" spans="3:20" x14ac:dyDescent="0.3">
      <c r="C20" s="74" t="s">
        <v>170</v>
      </c>
      <c r="D20" s="75">
        <v>61.37336566254649</v>
      </c>
      <c r="E20" s="153">
        <v>1.3584303201967154E-2</v>
      </c>
      <c r="F20" s="76" t="s">
        <v>132</v>
      </c>
      <c r="G20" s="179">
        <v>-0.13959771498709561</v>
      </c>
      <c r="H20" s="75">
        <v>34.078028810181877</v>
      </c>
      <c r="I20" s="153">
        <v>1.3975250926586002E-2</v>
      </c>
      <c r="J20" s="76" t="s">
        <v>175</v>
      </c>
      <c r="K20" s="156">
        <v>-0.18191612974019022</v>
      </c>
      <c r="L20" s="176">
        <v>555.2576177352812</v>
      </c>
      <c r="M20" s="76" t="s">
        <v>133</v>
      </c>
      <c r="N20" s="156">
        <v>-4.9184451843314325E-2</v>
      </c>
      <c r="O20" s="77">
        <v>69.372385507616258</v>
      </c>
      <c r="P20" s="76" t="s">
        <v>125</v>
      </c>
      <c r="Q20" s="156">
        <v>-1.4060615207985294E-2</v>
      </c>
      <c r="R20" s="155">
        <v>8.0040150511231882</v>
      </c>
      <c r="S20" s="76" t="s">
        <v>134</v>
      </c>
      <c r="T20" s="156">
        <v>-3.56247424305286E-2</v>
      </c>
    </row>
    <row r="21" spans="3:20" x14ac:dyDescent="0.3">
      <c r="C21" s="74" t="s">
        <v>29</v>
      </c>
      <c r="D21" s="75">
        <v>52.816461304557436</v>
      </c>
      <c r="E21" s="153">
        <v>1.1690328804208268E-2</v>
      </c>
      <c r="F21" s="76" t="s">
        <v>133</v>
      </c>
      <c r="G21" s="156">
        <v>-3.9773512637937269E-3</v>
      </c>
      <c r="H21" s="75">
        <v>51.140068594735965</v>
      </c>
      <c r="I21" s="153">
        <v>2.0972318997533036E-2</v>
      </c>
      <c r="J21" s="76" t="s">
        <v>133</v>
      </c>
      <c r="K21" s="156">
        <v>-0.13972471711138668</v>
      </c>
      <c r="L21" s="176">
        <v>968.26003354986574</v>
      </c>
      <c r="M21" s="76" t="s">
        <v>129</v>
      </c>
      <c r="N21" s="156">
        <v>-0.13628943681133676</v>
      </c>
      <c r="O21" s="77">
        <v>66.451085728984751</v>
      </c>
      <c r="P21" s="76" t="s">
        <v>126</v>
      </c>
      <c r="Q21" s="156">
        <v>-5.1588271653791984E-2</v>
      </c>
      <c r="R21" s="155">
        <v>14.571019012373007</v>
      </c>
      <c r="S21" s="76" t="s">
        <v>127</v>
      </c>
      <c r="T21" s="179">
        <v>-8.9308432852515662E-2</v>
      </c>
    </row>
    <row r="22" spans="3:20" x14ac:dyDescent="0.3">
      <c r="C22" s="74" t="s">
        <v>30</v>
      </c>
      <c r="D22" s="75">
        <v>52.273048736067878</v>
      </c>
      <c r="E22" s="153">
        <v>1.1570050552976123E-2</v>
      </c>
      <c r="F22" s="76" t="s">
        <v>134</v>
      </c>
      <c r="G22" s="156">
        <v>-3.7808246253414279E-2</v>
      </c>
      <c r="H22" s="75">
        <v>57.365989410527256</v>
      </c>
      <c r="I22" s="153">
        <v>2.3525541959294891E-2</v>
      </c>
      <c r="J22" s="76" t="s">
        <v>132</v>
      </c>
      <c r="K22" s="156">
        <v>-0.16395568534152327</v>
      </c>
      <c r="L22" s="176">
        <v>1097.4295702585534</v>
      </c>
      <c r="M22" s="76" t="s">
        <v>124</v>
      </c>
      <c r="N22" s="156">
        <v>-0.13110426128358921</v>
      </c>
      <c r="O22" s="77">
        <v>60.338513460113177</v>
      </c>
      <c r="P22" s="76" t="s">
        <v>128</v>
      </c>
      <c r="Q22" s="156">
        <v>-0.13926653547018719</v>
      </c>
      <c r="R22" s="155">
        <v>18.187878807853117</v>
      </c>
      <c r="S22" s="76" t="s">
        <v>125</v>
      </c>
      <c r="T22" s="153">
        <v>9.4829288310023241E-3</v>
      </c>
    </row>
    <row r="23" spans="3:20" x14ac:dyDescent="0.3">
      <c r="C23" s="74" t="s">
        <v>171</v>
      </c>
      <c r="D23" s="75">
        <v>40.654613922137919</v>
      </c>
      <c r="E23" s="153">
        <v>8.9984408727686854E-3</v>
      </c>
      <c r="F23" s="76" t="s">
        <v>174</v>
      </c>
      <c r="G23" s="156">
        <v>-9.0974544534244584E-2</v>
      </c>
      <c r="H23" s="75">
        <v>40.920214143577724</v>
      </c>
      <c r="I23" s="153">
        <v>1.6781201278146349E-2</v>
      </c>
      <c r="J23" s="76" t="s">
        <v>174</v>
      </c>
      <c r="K23" s="156">
        <v>-0.2270980376033781</v>
      </c>
      <c r="L23" s="176">
        <v>1006.533089256449</v>
      </c>
      <c r="M23" s="76" t="s">
        <v>128</v>
      </c>
      <c r="N23" s="156">
        <v>-0.14974662398138128</v>
      </c>
      <c r="O23" s="77">
        <v>56.545957241992248</v>
      </c>
      <c r="P23" s="76" t="s">
        <v>129</v>
      </c>
      <c r="Q23" s="156">
        <v>-3.8091240951888539E-2</v>
      </c>
      <c r="R23" s="155">
        <v>17.800266161361854</v>
      </c>
      <c r="S23" s="76" t="s">
        <v>126</v>
      </c>
      <c r="T23" s="156">
        <v>-0.11607689604571714</v>
      </c>
    </row>
    <row r="24" spans="3:20" ht="15" thickBot="1" x14ac:dyDescent="0.35">
      <c r="C24" s="79" t="s">
        <v>155</v>
      </c>
      <c r="D24" s="80">
        <v>30.44460195544335</v>
      </c>
      <c r="E24" s="81">
        <v>6.7385697258302334E-3</v>
      </c>
      <c r="F24" s="82" t="s">
        <v>175</v>
      </c>
      <c r="G24" s="165">
        <v>-4.7976747797381147E-2</v>
      </c>
      <c r="H24" s="80">
        <v>45.344857767063608</v>
      </c>
      <c r="I24" s="81">
        <v>1.8595728322634869E-2</v>
      </c>
      <c r="J24" s="82" t="s">
        <v>134</v>
      </c>
      <c r="K24" s="165">
        <v>-0.1718148585025483</v>
      </c>
      <c r="L24" s="177">
        <v>1489.4219288341258</v>
      </c>
      <c r="M24" s="161" t="s">
        <v>121</v>
      </c>
      <c r="N24" s="165">
        <v>-0.1300788719378998</v>
      </c>
      <c r="O24" s="83">
        <v>107.58136829265213</v>
      </c>
      <c r="P24" s="82" t="s">
        <v>121</v>
      </c>
      <c r="Q24" s="81">
        <v>0.14846805660746232</v>
      </c>
      <c r="R24" s="162">
        <v>13.844608527217007</v>
      </c>
      <c r="S24" s="82" t="s">
        <v>130</v>
      </c>
      <c r="T24" s="165">
        <v>-0.24253781108042438</v>
      </c>
    </row>
    <row r="25" spans="3:20" x14ac:dyDescent="0.3">
      <c r="C25" s="74" t="s">
        <v>32</v>
      </c>
      <c r="D25" s="75">
        <v>242.22446507874039</v>
      </c>
      <c r="E25" s="153">
        <v>5.3613657016237798E-2</v>
      </c>
      <c r="F25" s="76"/>
      <c r="G25" s="156">
        <v>-0.30228718273251298</v>
      </c>
      <c r="H25" s="75">
        <v>136.23993451602155</v>
      </c>
      <c r="I25" s="153">
        <v>5.5871402706079369E-2</v>
      </c>
      <c r="J25" s="76"/>
      <c r="K25" s="156">
        <v>-0.46954054672532264</v>
      </c>
      <c r="L25" s="163">
        <v>562.45323721422574</v>
      </c>
      <c r="M25" s="78"/>
      <c r="N25" s="156">
        <v>-0.23971662817925243</v>
      </c>
      <c r="O25" s="77">
        <v>16.795513443338077</v>
      </c>
      <c r="P25" s="76"/>
      <c r="Q25" s="156">
        <v>-0.27232162065046572</v>
      </c>
      <c r="R25" s="159">
        <v>33.488302641758281</v>
      </c>
      <c r="S25" s="76"/>
      <c r="T25" s="153">
        <v>4.4806872646617757E-2</v>
      </c>
    </row>
    <row r="26" spans="3:20" x14ac:dyDescent="0.3">
      <c r="C26" s="74" t="s">
        <v>38</v>
      </c>
      <c r="D26" s="75">
        <v>159.87184326160005</v>
      </c>
      <c r="E26" s="153">
        <v>3.5385831767219961E-2</v>
      </c>
      <c r="F26" s="76"/>
      <c r="G26" s="153">
        <v>4.6387582062435762E-2</v>
      </c>
      <c r="H26" s="75">
        <v>175.78903019879073</v>
      </c>
      <c r="I26" s="153">
        <v>7.2090314285880586E-2</v>
      </c>
      <c r="J26" s="76"/>
      <c r="K26" s="156">
        <v>-8.8441393913547328E-2</v>
      </c>
      <c r="L26" s="75">
        <v>1099.5621656225308</v>
      </c>
      <c r="M26" s="76"/>
      <c r="N26" s="156">
        <v>-0.12885185020089218</v>
      </c>
      <c r="O26" s="77">
        <v>55.913144457472939</v>
      </c>
      <c r="P26" s="76"/>
      <c r="Q26" s="156">
        <v>-4.7850381118409002E-2</v>
      </c>
      <c r="R26" s="155">
        <v>19.665539763352946</v>
      </c>
      <c r="S26" s="76"/>
      <c r="T26" s="156">
        <v>-8.5072206590418809E-2</v>
      </c>
    </row>
    <row r="27" spans="3:20" x14ac:dyDescent="0.3">
      <c r="C27" s="74" t="s">
        <v>40</v>
      </c>
      <c r="D27" s="75">
        <v>49.229751603605628</v>
      </c>
      <c r="E27" s="153">
        <v>1.0896451011305998E-2</v>
      </c>
      <c r="F27" s="76"/>
      <c r="G27" s="156">
        <v>-2.0472805978960285E-2</v>
      </c>
      <c r="H27" s="75">
        <v>55.654728987747369</v>
      </c>
      <c r="I27" s="153">
        <v>2.2823761526444879E-2</v>
      </c>
      <c r="J27" s="76"/>
      <c r="K27" s="156">
        <v>-7.499583884868033E-2</v>
      </c>
      <c r="L27" s="75">
        <v>1130.5100508301398</v>
      </c>
      <c r="M27" s="76"/>
      <c r="N27" s="156">
        <v>-5.5662602531633798E-2</v>
      </c>
      <c r="O27" s="77">
        <v>87.639895914196387</v>
      </c>
      <c r="P27" s="76"/>
      <c r="Q27" s="153">
        <v>8.6119291390701624E-2</v>
      </c>
      <c r="R27" s="155">
        <v>12.899491025605091</v>
      </c>
      <c r="S27" s="76"/>
      <c r="T27" s="156">
        <v>-0.13053989101030894</v>
      </c>
    </row>
    <row r="28" spans="3:20" ht="15" thickBot="1" x14ac:dyDescent="0.35">
      <c r="C28" s="79" t="s">
        <v>41</v>
      </c>
      <c r="D28" s="80">
        <v>39.146105750192511</v>
      </c>
      <c r="E28" s="81">
        <v>8.6645495802001073E-3</v>
      </c>
      <c r="F28" s="82"/>
      <c r="G28" s="81">
        <v>2.6023216333305843E-2</v>
      </c>
      <c r="H28" s="80">
        <v>35.321912334750188</v>
      </c>
      <c r="I28" s="81">
        <v>1.4485362132727553E-2</v>
      </c>
      <c r="J28" s="82"/>
      <c r="K28" s="165">
        <v>-4.5283639398023712E-2</v>
      </c>
      <c r="L28" s="80">
        <v>902.30973574112102</v>
      </c>
      <c r="M28" s="82"/>
      <c r="N28" s="165">
        <v>-6.9498286779668406E-2</v>
      </c>
      <c r="O28" s="83">
        <v>66.774120295361413</v>
      </c>
      <c r="P28" s="82"/>
      <c r="Q28" s="81">
        <v>7.1495161927807027E-2</v>
      </c>
      <c r="R28" s="164">
        <v>13.512865938928758</v>
      </c>
      <c r="S28" s="82"/>
      <c r="T28" s="165">
        <v>-0.13158570725956853</v>
      </c>
    </row>
    <row r="29" spans="3:20" x14ac:dyDescent="0.3">
      <c r="C29" s="140" t="s">
        <v>23</v>
      </c>
      <c r="D29" s="75">
        <v>3793.2795823140655</v>
      </c>
      <c r="E29" s="153">
        <v>0.83959970941322426</v>
      </c>
      <c r="F29" s="76"/>
      <c r="G29" s="156">
        <v>-0.24166530853184598</v>
      </c>
      <c r="H29" s="75">
        <v>1656.9673913419504</v>
      </c>
      <c r="I29" s="153">
        <v>0.67951509754741579</v>
      </c>
      <c r="J29" s="76"/>
      <c r="K29" s="156">
        <v>-0.29305012296428512</v>
      </c>
      <c r="L29" s="75">
        <v>436.81657399245358</v>
      </c>
      <c r="M29" s="76"/>
      <c r="N29" s="156">
        <v>-6.7760073501251239E-2</v>
      </c>
      <c r="O29" s="77">
        <v>41.632384417018024</v>
      </c>
      <c r="P29" s="76"/>
      <c r="Q29" s="156">
        <v>-9.1435490425687993E-2</v>
      </c>
      <c r="R29" s="155">
        <v>10.492230510196118</v>
      </c>
      <c r="S29" s="76"/>
      <c r="T29" s="153">
        <v>2.6058047254700734E-2</v>
      </c>
    </row>
    <row r="30" spans="3:20" x14ac:dyDescent="0.3">
      <c r="C30" s="140" t="s">
        <v>33</v>
      </c>
      <c r="D30" s="75">
        <v>540.07881724858817</v>
      </c>
      <c r="E30" s="153">
        <v>0.11954036294512418</v>
      </c>
      <c r="F30" s="76"/>
      <c r="G30" s="153">
        <v>2.0016349613090068E-2</v>
      </c>
      <c r="H30" s="75">
        <v>583.78700940806903</v>
      </c>
      <c r="I30" s="153">
        <v>0.23940850539222971</v>
      </c>
      <c r="J30" s="76"/>
      <c r="K30" s="156">
        <v>-0.11103690317521886</v>
      </c>
      <c r="L30" s="75">
        <v>1080.9292843258518</v>
      </c>
      <c r="M30" s="76"/>
      <c r="N30" s="156">
        <v>-0.12848152173053018</v>
      </c>
      <c r="O30" s="77">
        <v>54.807197666254673</v>
      </c>
      <c r="P30" s="76"/>
      <c r="Q30" s="156">
        <v>-3.6326360945214575E-2</v>
      </c>
      <c r="R30" s="155">
        <v>19.722396516386635</v>
      </c>
      <c r="S30" s="76"/>
      <c r="T30" s="156">
        <v>-9.5629014897307352E-2</v>
      </c>
    </row>
    <row r="31" spans="3:20" x14ac:dyDescent="0.3">
      <c r="C31" s="112" t="s">
        <v>42</v>
      </c>
      <c r="D31" s="166">
        <v>4517.961999969124</v>
      </c>
      <c r="E31" s="167">
        <v>1</v>
      </c>
      <c r="F31" s="168"/>
      <c r="G31" s="170">
        <v>-0.21055061325972613</v>
      </c>
      <c r="H31" s="166">
        <v>2438.4555947652498</v>
      </c>
      <c r="I31" s="167">
        <v>1</v>
      </c>
      <c r="J31" s="168"/>
      <c r="K31" s="170">
        <v>-0.24516560844344037</v>
      </c>
      <c r="L31" s="166">
        <v>539.72468001765526</v>
      </c>
      <c r="M31" s="168"/>
      <c r="N31" s="170">
        <v>-4.3847010036494605E-2</v>
      </c>
      <c r="O31" s="169">
        <v>46.037690982158992</v>
      </c>
      <c r="P31" s="168"/>
      <c r="Q31" s="170">
        <v>-6.4182922937134901E-2</v>
      </c>
      <c r="R31" s="171">
        <v>11.723539311014008</v>
      </c>
      <c r="S31" s="168"/>
      <c r="T31" s="167">
        <v>2.1730649503073574E-2</v>
      </c>
    </row>
    <row r="32" spans="3:20" x14ac:dyDescent="0.3">
      <c r="C32" s="142" t="s">
        <v>160</v>
      </c>
    </row>
    <row r="33" spans="3:3" x14ac:dyDescent="0.3">
      <c r="C33" s="142" t="s">
        <v>161</v>
      </c>
    </row>
    <row r="34" spans="3:3" x14ac:dyDescent="0.3">
      <c r="C34" s="142" t="s">
        <v>179</v>
      </c>
    </row>
    <row r="35" spans="3:3" x14ac:dyDescent="0.3">
      <c r="C35" s="142" t="s">
        <v>79</v>
      </c>
    </row>
  </sheetData>
  <pageMargins left="0.7" right="0.7" top="0.75" bottom="0.75" header="0.3" footer="0.3"/>
  <pageSetup orientation="portrait" verticalDpi="599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C4:I133"/>
  <sheetViews>
    <sheetView workbookViewId="0">
      <selection activeCell="F24" sqref="F24"/>
    </sheetView>
  </sheetViews>
  <sheetFormatPr baseColWidth="10" defaultColWidth="11.44140625" defaultRowHeight="13.8" x14ac:dyDescent="0.3"/>
  <cols>
    <col min="1" max="2" width="11.44140625" style="29"/>
    <col min="3" max="3" width="28" style="29" bestFit="1" customWidth="1"/>
    <col min="4" max="4" width="9.5546875" style="29" bestFit="1" customWidth="1"/>
    <col min="5" max="5" width="11.33203125" style="29" customWidth="1"/>
    <col min="6" max="6" width="13.33203125" style="29" bestFit="1" customWidth="1"/>
    <col min="7" max="7" width="9.88671875" style="29" bestFit="1" customWidth="1"/>
    <col min="8" max="8" width="12.6640625" style="29" bestFit="1" customWidth="1"/>
    <col min="9" max="16384" width="11.44140625" style="29"/>
  </cols>
  <sheetData>
    <row r="4" spans="3:9" x14ac:dyDescent="0.3">
      <c r="C4" s="87" t="s">
        <v>80</v>
      </c>
      <c r="D4" s="87"/>
      <c r="E4" s="87"/>
      <c r="F4" s="87"/>
      <c r="G4" s="87"/>
      <c r="H4" s="87"/>
      <c r="I4" s="84"/>
    </row>
    <row r="5" spans="3:9" x14ac:dyDescent="0.3">
      <c r="C5" s="50" t="s">
        <v>169</v>
      </c>
      <c r="D5" s="85"/>
      <c r="E5" s="85"/>
      <c r="F5" s="85"/>
      <c r="G5" s="85"/>
      <c r="H5" s="86"/>
      <c r="I5" s="84"/>
    </row>
    <row r="6" spans="3:9" x14ac:dyDescent="0.3">
      <c r="C6" s="50"/>
      <c r="D6" s="85"/>
      <c r="E6" s="85"/>
      <c r="F6" s="85"/>
      <c r="G6" s="85"/>
      <c r="H6" s="86"/>
      <c r="I6" s="84"/>
    </row>
    <row r="7" spans="3:9" x14ac:dyDescent="0.3">
      <c r="C7" s="178" t="s">
        <v>150</v>
      </c>
      <c r="D7" s="178" t="s">
        <v>151</v>
      </c>
    </row>
    <row r="9" spans="3:9" ht="41.4" x14ac:dyDescent="0.3">
      <c r="C9" s="89" t="s">
        <v>135</v>
      </c>
      <c r="D9" s="88" t="s">
        <v>137</v>
      </c>
      <c r="E9" s="88" t="s">
        <v>138</v>
      </c>
      <c r="F9" s="88" t="s">
        <v>139</v>
      </c>
      <c r="G9" s="88" t="s">
        <v>140</v>
      </c>
      <c r="H9" s="88" t="s">
        <v>141</v>
      </c>
    </row>
    <row r="10" spans="3:9" x14ac:dyDescent="0.3">
      <c r="C10" s="103" t="s">
        <v>92</v>
      </c>
      <c r="D10" s="104">
        <v>3793279.5899999989</v>
      </c>
      <c r="E10" s="105">
        <v>10.492230494931682</v>
      </c>
      <c r="F10" s="105">
        <v>41.632384393433163</v>
      </c>
      <c r="G10" s="105">
        <v>436.81657310949731</v>
      </c>
      <c r="H10" s="104">
        <v>1656967391.3499999</v>
      </c>
    </row>
    <row r="11" spans="3:9" x14ac:dyDescent="0.3">
      <c r="C11" s="92" t="s">
        <v>90</v>
      </c>
      <c r="D11" s="90">
        <v>1575257.6900000002</v>
      </c>
      <c r="E11" s="91">
        <v>6.1451780692465627</v>
      </c>
      <c r="F11" s="91">
        <v>40.528337736776592</v>
      </c>
      <c r="G11" s="91">
        <v>249.05385224305738</v>
      </c>
      <c r="H11" s="90">
        <v>392323995.96999997</v>
      </c>
    </row>
    <row r="12" spans="3:9" x14ac:dyDescent="0.3">
      <c r="C12" s="93" t="s">
        <v>94</v>
      </c>
      <c r="D12" s="90">
        <v>1486876.0100000002</v>
      </c>
      <c r="E12" s="91">
        <v>6.2042131340864133</v>
      </c>
      <c r="F12" s="91">
        <v>36.83744813560584</v>
      </c>
      <c r="G12" s="91">
        <v>228.54737954915282</v>
      </c>
      <c r="H12" s="90">
        <v>339821615.79999995</v>
      </c>
    </row>
    <row r="13" spans="3:9" x14ac:dyDescent="0.3">
      <c r="C13" s="117" t="s">
        <v>95</v>
      </c>
      <c r="D13" s="90">
        <v>974350.21</v>
      </c>
      <c r="E13" s="91">
        <v>5.8098661979043449</v>
      </c>
      <c r="F13" s="91">
        <v>44.831570050146318</v>
      </c>
      <c r="G13" s="91">
        <v>260.4654234333259</v>
      </c>
      <c r="H13" s="90">
        <v>253784540.01999998</v>
      </c>
    </row>
    <row r="14" spans="3:9" x14ac:dyDescent="0.3">
      <c r="C14" s="117" t="s">
        <v>96</v>
      </c>
      <c r="D14" s="90">
        <v>346878.18000000005</v>
      </c>
      <c r="E14" s="91">
        <v>8.6341784888285549</v>
      </c>
      <c r="F14" s="91">
        <v>21.934121981612527</v>
      </c>
      <c r="G14" s="91">
        <v>189.38312418498043</v>
      </c>
      <c r="H14" s="90">
        <v>65692873.440000005</v>
      </c>
    </row>
    <row r="15" spans="3:9" x14ac:dyDescent="0.3">
      <c r="C15" s="117" t="s">
        <v>97</v>
      </c>
      <c r="D15" s="90">
        <v>165647.62</v>
      </c>
      <c r="E15" s="91">
        <v>3.4352633620694335</v>
      </c>
      <c r="F15" s="91">
        <v>35.75159555548683</v>
      </c>
      <c r="G15" s="91">
        <v>122.81614634728831</v>
      </c>
      <c r="H15" s="90">
        <v>20344202.34</v>
      </c>
    </row>
    <row r="16" spans="3:9" x14ac:dyDescent="0.3">
      <c r="C16" s="93" t="s">
        <v>98</v>
      </c>
      <c r="D16" s="90">
        <v>88381.68</v>
      </c>
      <c r="E16" s="91">
        <v>5.1520104618966283</v>
      </c>
      <c r="F16" s="91">
        <v>115.30283976482451</v>
      </c>
      <c r="G16" s="91">
        <v>594.04143675476644</v>
      </c>
      <c r="H16" s="90">
        <v>52502380.170000002</v>
      </c>
    </row>
    <row r="17" spans="3:8" x14ac:dyDescent="0.3">
      <c r="C17" s="92" t="s">
        <v>99</v>
      </c>
      <c r="D17" s="90">
        <v>465781.11</v>
      </c>
      <c r="E17" s="91">
        <v>10.429368958307474</v>
      </c>
      <c r="F17" s="91">
        <v>21.377415515023817</v>
      </c>
      <c r="G17" s="91">
        <v>222.95295378122998</v>
      </c>
      <c r="H17" s="90">
        <v>103847274.29000001</v>
      </c>
    </row>
    <row r="18" spans="3:8" x14ac:dyDescent="0.3">
      <c r="C18" s="118" t="s">
        <v>94</v>
      </c>
      <c r="D18" s="90">
        <v>411292.49</v>
      </c>
      <c r="E18" s="91">
        <v>10.987293276373707</v>
      </c>
      <c r="F18" s="91">
        <v>19.561230434435831</v>
      </c>
      <c r="G18" s="91">
        <v>214.92497562987353</v>
      </c>
      <c r="H18" s="90">
        <v>88397028.390000001</v>
      </c>
    </row>
    <row r="19" spans="3:8" x14ac:dyDescent="0.3">
      <c r="C19" s="117" t="s">
        <v>95</v>
      </c>
      <c r="D19" s="90">
        <v>173949.59999999998</v>
      </c>
      <c r="E19" s="91">
        <v>8.0394308466360371</v>
      </c>
      <c r="F19" s="91">
        <v>30.31220337907288</v>
      </c>
      <c r="G19" s="91">
        <v>243.69286287522362</v>
      </c>
      <c r="H19" s="90">
        <v>42390276.019999996</v>
      </c>
    </row>
    <row r="20" spans="3:8" x14ac:dyDescent="0.3">
      <c r="C20" s="117" t="s">
        <v>96</v>
      </c>
      <c r="D20" s="90">
        <v>181418.4</v>
      </c>
      <c r="E20" s="91">
        <v>15.878692789706006</v>
      </c>
      <c r="F20" s="91">
        <v>10.326203970425055</v>
      </c>
      <c r="G20" s="91">
        <v>163.96662053022186</v>
      </c>
      <c r="H20" s="90">
        <v>29746561.949999999</v>
      </c>
    </row>
    <row r="21" spans="3:8" x14ac:dyDescent="0.3">
      <c r="C21" s="117" t="s">
        <v>97</v>
      </c>
      <c r="D21" s="90">
        <v>55924.49</v>
      </c>
      <c r="E21" s="91">
        <v>4.2887899380039052</v>
      </c>
      <c r="F21" s="91">
        <v>67.793619210868997</v>
      </c>
      <c r="G21" s="91">
        <v>290.75259193244318</v>
      </c>
      <c r="H21" s="90">
        <v>16260190.42</v>
      </c>
    </row>
    <row r="22" spans="3:8" x14ac:dyDescent="0.3">
      <c r="C22" s="118" t="s">
        <v>98</v>
      </c>
      <c r="D22" s="90">
        <v>54488.619999999995</v>
      </c>
      <c r="E22" s="91">
        <v>6.2180293793456318</v>
      </c>
      <c r="F22" s="91">
        <v>45.601257323238769</v>
      </c>
      <c r="G22" s="91">
        <v>283.54995777099879</v>
      </c>
      <c r="H22" s="90">
        <v>15450245.9</v>
      </c>
    </row>
    <row r="23" spans="3:8" x14ac:dyDescent="0.3">
      <c r="C23" s="92" t="s">
        <v>100</v>
      </c>
      <c r="D23" s="90">
        <v>415250.7</v>
      </c>
      <c r="E23" s="91">
        <v>10.411764001842744</v>
      </c>
      <c r="F23" s="91">
        <v>27.496107342428022</v>
      </c>
      <c r="G23" s="91">
        <v>286.28298061869606</v>
      </c>
      <c r="H23" s="90">
        <v>118879208.09999999</v>
      </c>
    </row>
    <row r="24" spans="3:8" x14ac:dyDescent="0.3">
      <c r="C24" s="118" t="s">
        <v>94</v>
      </c>
      <c r="D24" s="90">
        <v>361812.75</v>
      </c>
      <c r="E24" s="91">
        <v>11.114129781219706</v>
      </c>
      <c r="F24" s="91">
        <v>21.49735009443096</v>
      </c>
      <c r="G24" s="91">
        <v>238.92433890182139</v>
      </c>
      <c r="H24" s="90">
        <v>86445872.099999994</v>
      </c>
    </row>
    <row r="25" spans="3:8" x14ac:dyDescent="0.3">
      <c r="C25" s="117" t="s">
        <v>95</v>
      </c>
      <c r="D25" s="90">
        <v>135749.07</v>
      </c>
      <c r="E25" s="91">
        <v>7.4599974791724168</v>
      </c>
      <c r="F25" s="91">
        <v>40.987710318043547</v>
      </c>
      <c r="G25" s="91">
        <v>305.76821564965411</v>
      </c>
      <c r="H25" s="90">
        <v>41507750.909999996</v>
      </c>
    </row>
    <row r="26" spans="3:8" x14ac:dyDescent="0.3">
      <c r="C26" s="117" t="s">
        <v>96</v>
      </c>
      <c r="D26" s="90">
        <v>195092.28</v>
      </c>
      <c r="E26" s="91">
        <v>14.528000697926132</v>
      </c>
      <c r="F26" s="91">
        <v>13.787475505687153</v>
      </c>
      <c r="G26" s="91">
        <v>200.30445376926241</v>
      </c>
      <c r="H26" s="90">
        <v>39077852.579999998</v>
      </c>
    </row>
    <row r="27" spans="3:8" x14ac:dyDescent="0.3">
      <c r="C27" s="117" t="s">
        <v>97</v>
      </c>
      <c r="D27" s="90">
        <v>30971.399999999998</v>
      </c>
      <c r="E27" s="91">
        <v>5.6260085110779627</v>
      </c>
      <c r="F27" s="91">
        <v>33.632279275614572</v>
      </c>
      <c r="G27" s="91">
        <v>189.21548945155857</v>
      </c>
      <c r="H27" s="90">
        <v>5860268.6100000003</v>
      </c>
    </row>
    <row r="28" spans="3:8" x14ac:dyDescent="0.3">
      <c r="C28" s="118" t="s">
        <v>98</v>
      </c>
      <c r="D28" s="90">
        <v>53437.95</v>
      </c>
      <c r="E28" s="91">
        <v>5.6562504736802222</v>
      </c>
      <c r="F28" s="91">
        <v>107.30332980291071</v>
      </c>
      <c r="G28" s="91">
        <v>606.93451002517884</v>
      </c>
      <c r="H28" s="90">
        <v>32433336</v>
      </c>
    </row>
    <row r="29" spans="3:8" x14ac:dyDescent="0.3">
      <c r="C29" s="92" t="s">
        <v>101</v>
      </c>
      <c r="D29" s="90">
        <v>545623.63</v>
      </c>
      <c r="E29" s="91">
        <v>7.4006772763855553</v>
      </c>
      <c r="F29" s="91">
        <v>95.261949961966209</v>
      </c>
      <c r="G29" s="91">
        <v>705.00294838770117</v>
      </c>
      <c r="H29" s="90">
        <v>384666267.86000001</v>
      </c>
    </row>
    <row r="30" spans="3:8" x14ac:dyDescent="0.3">
      <c r="C30" s="118" t="s">
        <v>94</v>
      </c>
      <c r="D30" s="90">
        <v>486048.47</v>
      </c>
      <c r="E30" s="91">
        <v>7.3726565171576404</v>
      </c>
      <c r="F30" s="91">
        <v>90.834224028127508</v>
      </c>
      <c r="G30" s="91">
        <v>669.68953376193144</v>
      </c>
      <c r="H30" s="90">
        <v>325501573.25999999</v>
      </c>
    </row>
    <row r="31" spans="3:8" x14ac:dyDescent="0.3">
      <c r="C31" s="117" t="s">
        <v>95</v>
      </c>
      <c r="D31" s="90">
        <v>434628.85</v>
      </c>
      <c r="E31" s="91">
        <v>6.7866484933064157</v>
      </c>
      <c r="F31" s="91">
        <v>102.64901064651151</v>
      </c>
      <c r="G31" s="91">
        <v>696.64275344354155</v>
      </c>
      <c r="H31" s="90">
        <v>302781038.79000002</v>
      </c>
    </row>
    <row r="32" spans="3:8" x14ac:dyDescent="0.3">
      <c r="C32" s="117" t="s">
        <v>96</v>
      </c>
      <c r="D32" s="90">
        <v>32269.879999999997</v>
      </c>
      <c r="E32" s="91">
        <v>12.65453915539816</v>
      </c>
      <c r="F32" s="91">
        <v>35.489755521384225</v>
      </c>
      <c r="G32" s="91">
        <v>449.10650086086474</v>
      </c>
      <c r="H32" s="90">
        <v>14492612.890000001</v>
      </c>
    </row>
    <row r="33" spans="3:8" x14ac:dyDescent="0.3">
      <c r="C33" s="117" t="s">
        <v>97</v>
      </c>
      <c r="D33" s="90">
        <v>19149.739999999998</v>
      </c>
      <c r="E33" s="91">
        <v>11.772208395518685</v>
      </c>
      <c r="F33" s="91">
        <v>36.498021311977979</v>
      </c>
      <c r="G33" s="91">
        <v>429.66231290868706</v>
      </c>
      <c r="H33" s="90">
        <v>8227921.5800000001</v>
      </c>
    </row>
    <row r="34" spans="3:8" x14ac:dyDescent="0.3">
      <c r="C34" s="118" t="s">
        <v>98</v>
      </c>
      <c r="D34" s="90">
        <v>59575.16</v>
      </c>
      <c r="E34" s="91">
        <v>7.6292867698550877</v>
      </c>
      <c r="F34" s="91">
        <v>130.1707689133394</v>
      </c>
      <c r="G34" s="91">
        <v>993.11012509240425</v>
      </c>
      <c r="H34" s="90">
        <v>59164694.599999994</v>
      </c>
    </row>
    <row r="35" spans="3:8" x14ac:dyDescent="0.3">
      <c r="C35" s="92" t="s">
        <v>28</v>
      </c>
      <c r="D35" s="90">
        <v>259329.62</v>
      </c>
      <c r="E35" s="91">
        <v>14.430951967615579</v>
      </c>
      <c r="F35" s="91">
        <v>80.610263021089466</v>
      </c>
      <c r="G35" s="91">
        <v>1163.2828337542003</v>
      </c>
      <c r="H35" s="90">
        <v>301673695.23000002</v>
      </c>
    </row>
    <row r="36" spans="3:8" x14ac:dyDescent="0.3">
      <c r="C36" s="118" t="s">
        <v>94</v>
      </c>
      <c r="D36" s="90">
        <v>210788.07</v>
      </c>
      <c r="E36" s="91">
        <v>15.698610694618537</v>
      </c>
      <c r="F36" s="91">
        <v>72.806629985069705</v>
      </c>
      <c r="G36" s="91">
        <v>1142.9629401227498</v>
      </c>
      <c r="H36" s="90">
        <v>240922952.23000002</v>
      </c>
    </row>
    <row r="37" spans="3:8" x14ac:dyDescent="0.3">
      <c r="C37" s="117" t="s">
        <v>95</v>
      </c>
      <c r="D37" s="90">
        <v>133553.78</v>
      </c>
      <c r="E37" s="91">
        <v>11.224926093443406</v>
      </c>
      <c r="F37" s="91">
        <v>116.19669124914748</v>
      </c>
      <c r="G37" s="91">
        <v>1304.2992715743426</v>
      </c>
      <c r="H37" s="90">
        <v>174194097.97</v>
      </c>
    </row>
    <row r="38" spans="3:8" x14ac:dyDescent="0.3">
      <c r="C38" s="117" t="s">
        <v>96</v>
      </c>
      <c r="D38" s="90">
        <v>61122.78</v>
      </c>
      <c r="E38" s="91">
        <v>18.519504512065716</v>
      </c>
      <c r="F38" s="91">
        <v>45.845615247698781</v>
      </c>
      <c r="G38" s="91">
        <v>849.03807843818629</v>
      </c>
      <c r="H38" s="90">
        <v>51895567.680000007</v>
      </c>
    </row>
    <row r="39" spans="3:8" x14ac:dyDescent="0.3">
      <c r="C39" s="117" t="s">
        <v>97</v>
      </c>
      <c r="D39" s="90">
        <v>16111.51</v>
      </c>
      <c r="E39" s="91">
        <v>42.080781999949103</v>
      </c>
      <c r="F39" s="91">
        <v>21.878489778843761</v>
      </c>
      <c r="G39" s="91">
        <v>920.66395887163901</v>
      </c>
      <c r="H39" s="90">
        <v>14833286.58</v>
      </c>
    </row>
    <row r="40" spans="3:8" x14ac:dyDescent="0.3">
      <c r="C40" s="118" t="s">
        <v>98</v>
      </c>
      <c r="D40" s="90">
        <v>48541.55</v>
      </c>
      <c r="E40" s="91">
        <v>8.9262382433193821</v>
      </c>
      <c r="F40" s="91">
        <v>140.20692997336863</v>
      </c>
      <c r="G40" s="91">
        <v>1251.5204603066857</v>
      </c>
      <c r="H40" s="90">
        <v>60750743</v>
      </c>
    </row>
    <row r="41" spans="3:8" x14ac:dyDescent="0.3">
      <c r="C41" s="92" t="s">
        <v>103</v>
      </c>
      <c r="D41" s="90">
        <v>52816.45</v>
      </c>
      <c r="E41" s="91">
        <v>14.571021907000567</v>
      </c>
      <c r="F41" s="91">
        <v>66.451086744734653</v>
      </c>
      <c r="G41" s="91">
        <v>968.26024070152357</v>
      </c>
      <c r="H41" s="90">
        <v>51140068.590000004</v>
      </c>
    </row>
    <row r="42" spans="3:8" x14ac:dyDescent="0.3">
      <c r="C42" s="118" t="s">
        <v>94</v>
      </c>
      <c r="D42" s="90">
        <v>33298</v>
      </c>
      <c r="E42" s="91">
        <v>17.93654153402607</v>
      </c>
      <c r="F42" s="91">
        <v>44.425993605770003</v>
      </c>
      <c r="G42" s="91">
        <v>796.84867950027024</v>
      </c>
      <c r="H42" s="90">
        <v>26533467.329999998</v>
      </c>
    </row>
    <row r="43" spans="3:8" x14ac:dyDescent="0.3">
      <c r="C43" s="117" t="s">
        <v>95</v>
      </c>
      <c r="D43" s="90">
        <v>18917.099999999999</v>
      </c>
      <c r="E43" s="91">
        <v>12.718316232403488</v>
      </c>
      <c r="F43" s="91">
        <v>67.939887942184342</v>
      </c>
      <c r="G43" s="91">
        <v>864.08097964275714</v>
      </c>
      <c r="H43" s="90">
        <v>16345906.299999999</v>
      </c>
    </row>
    <row r="44" spans="3:8" x14ac:dyDescent="0.3">
      <c r="C44" s="117" t="s">
        <v>96</v>
      </c>
      <c r="D44" s="90">
        <v>10451.34</v>
      </c>
      <c r="E44" s="91">
        <v>18.729901620270702</v>
      </c>
      <c r="F44" s="91">
        <v>32.783694027618637</v>
      </c>
      <c r="G44" s="91">
        <v>614.03536388635325</v>
      </c>
      <c r="H44" s="90">
        <v>6417492.3599999994</v>
      </c>
    </row>
    <row r="45" spans="3:8" x14ac:dyDescent="0.3">
      <c r="C45" s="117" t="s">
        <v>97</v>
      </c>
      <c r="D45" s="90">
        <v>3929.5600000000004</v>
      </c>
      <c r="E45" s="91">
        <v>40.947263815796163</v>
      </c>
      <c r="F45" s="91">
        <v>23.43044029843001</v>
      </c>
      <c r="G45" s="91">
        <v>959.41242022007543</v>
      </c>
      <c r="H45" s="90">
        <v>3770068.67</v>
      </c>
    </row>
    <row r="46" spans="3:8" x14ac:dyDescent="0.3">
      <c r="C46" s="118" t="s">
        <v>98</v>
      </c>
      <c r="D46" s="90">
        <v>19518.45</v>
      </c>
      <c r="E46" s="91">
        <v>8.8295274471077345</v>
      </c>
      <c r="F46" s="91">
        <v>142.78048220048561</v>
      </c>
      <c r="G46" s="91">
        <v>1260.6841865004651</v>
      </c>
      <c r="H46" s="90">
        <v>24606601.260000002</v>
      </c>
    </row>
    <row r="47" spans="3:8" x14ac:dyDescent="0.3">
      <c r="C47" s="92" t="s">
        <v>104</v>
      </c>
      <c r="D47" s="90">
        <v>52273.039999999994</v>
      </c>
      <c r="E47" s="91">
        <v>18.18788193684545</v>
      </c>
      <c r="F47" s="91">
        <v>60.33851316308796</v>
      </c>
      <c r="G47" s="91">
        <v>1097.4297536550389</v>
      </c>
      <c r="H47" s="90">
        <v>57365989.410000004</v>
      </c>
    </row>
    <row r="48" spans="3:8" x14ac:dyDescent="0.3">
      <c r="C48" s="118" t="s">
        <v>94</v>
      </c>
      <c r="D48" s="90">
        <v>44762.80999999999</v>
      </c>
      <c r="E48" s="91">
        <v>19.703394179230475</v>
      </c>
      <c r="F48" s="91">
        <v>53.429653762051501</v>
      </c>
      <c r="G48" s="91">
        <v>1052.7455289335053</v>
      </c>
      <c r="H48" s="90">
        <v>47123848.090000004</v>
      </c>
    </row>
    <row r="49" spans="3:8" x14ac:dyDescent="0.3">
      <c r="C49" s="117" t="s">
        <v>95</v>
      </c>
      <c r="D49" s="90">
        <v>28412.409999999996</v>
      </c>
      <c r="E49" s="91">
        <v>14.152146192456046</v>
      </c>
      <c r="F49" s="91">
        <v>80.923084747450474</v>
      </c>
      <c r="G49" s="91">
        <v>1145.2353256904291</v>
      </c>
      <c r="H49" s="90">
        <v>32538895.620000001</v>
      </c>
    </row>
    <row r="50" spans="3:8" x14ac:dyDescent="0.3">
      <c r="C50" s="117" t="s">
        <v>96</v>
      </c>
      <c r="D50" s="90">
        <v>14167.079999999998</v>
      </c>
      <c r="E50" s="91">
        <v>30.594712530740289</v>
      </c>
      <c r="F50" s="91">
        <v>29.564806977814161</v>
      </c>
      <c r="G50" s="91">
        <v>904.52677051304886</v>
      </c>
      <c r="H50" s="90">
        <v>12814503.120000001</v>
      </c>
    </row>
    <row r="51" spans="3:8" x14ac:dyDescent="0.3">
      <c r="C51" s="117" t="s">
        <v>97</v>
      </c>
      <c r="D51" s="90">
        <v>2183.3199999999997</v>
      </c>
      <c r="E51" s="91">
        <v>21.272635252734368</v>
      </c>
      <c r="F51" s="91">
        <v>38.11929149701249</v>
      </c>
      <c r="G51" s="91">
        <v>810.89778410860538</v>
      </c>
      <c r="H51" s="90">
        <v>1770449.35</v>
      </c>
    </row>
    <row r="52" spans="3:8" x14ac:dyDescent="0.3">
      <c r="C52" s="118" t="s">
        <v>98</v>
      </c>
      <c r="D52" s="90">
        <v>7510.23</v>
      </c>
      <c r="E52" s="91">
        <v>9.1550578344471472</v>
      </c>
      <c r="F52" s="91">
        <v>148.96232230248768</v>
      </c>
      <c r="G52" s="91">
        <v>1363.7586758328307</v>
      </c>
      <c r="H52" s="90">
        <v>10242141.32</v>
      </c>
    </row>
    <row r="53" spans="3:8" x14ac:dyDescent="0.3">
      <c r="C53" s="92" t="s">
        <v>105</v>
      </c>
      <c r="D53" s="90">
        <v>123349.54</v>
      </c>
      <c r="E53" s="91">
        <v>22.982061384258099</v>
      </c>
      <c r="F53" s="91">
        <v>27.074998468160327</v>
      </c>
      <c r="G53" s="91">
        <v>622.23927677395466</v>
      </c>
      <c r="H53" s="90">
        <v>76752928.560000002</v>
      </c>
    </row>
    <row r="54" spans="3:8" x14ac:dyDescent="0.3">
      <c r="C54" s="118" t="s">
        <v>94</v>
      </c>
      <c r="D54" s="90">
        <v>102052.06</v>
      </c>
      <c r="E54" s="91">
        <v>25.642179491526182</v>
      </c>
      <c r="F54" s="91">
        <v>20.881648057714127</v>
      </c>
      <c r="G54" s="91">
        <v>535.45096757478473</v>
      </c>
      <c r="H54" s="90">
        <v>54643874.269999996</v>
      </c>
    </row>
    <row r="55" spans="3:8" x14ac:dyDescent="0.3">
      <c r="C55" s="117" t="s">
        <v>95</v>
      </c>
      <c r="D55" s="90">
        <v>46493.670000000006</v>
      </c>
      <c r="E55" s="91">
        <v>19.478870779613654</v>
      </c>
      <c r="F55" s="91">
        <v>31.686528249024594</v>
      </c>
      <c r="G55" s="91">
        <v>617.21778921732778</v>
      </c>
      <c r="H55" s="90">
        <v>28696720.209999997</v>
      </c>
    </row>
    <row r="56" spans="3:8" x14ac:dyDescent="0.3">
      <c r="C56" s="117" t="s">
        <v>96</v>
      </c>
      <c r="D56" s="90">
        <v>46658.46</v>
      </c>
      <c r="E56" s="91">
        <v>31.598010307241175</v>
      </c>
      <c r="F56" s="91">
        <v>14.246264959070809</v>
      </c>
      <c r="G56" s="91">
        <v>450.15362701640817</v>
      </c>
      <c r="H56" s="90">
        <v>21003475</v>
      </c>
    </row>
    <row r="57" spans="3:8" x14ac:dyDescent="0.3">
      <c r="C57" s="117" t="s">
        <v>97</v>
      </c>
      <c r="D57" s="90">
        <v>8899.93</v>
      </c>
      <c r="E57" s="91">
        <v>26.615776753300306</v>
      </c>
      <c r="F57" s="91">
        <v>20.870100142034811</v>
      </c>
      <c r="G57" s="91">
        <v>555.47392619941957</v>
      </c>
      <c r="H57" s="90">
        <v>4943679.0599999996</v>
      </c>
    </row>
    <row r="58" spans="3:8" x14ac:dyDescent="0.3">
      <c r="C58" s="118" t="s">
        <v>98</v>
      </c>
      <c r="D58" s="90">
        <v>21297.48</v>
      </c>
      <c r="E58" s="91">
        <v>10.235457903939809</v>
      </c>
      <c r="F58" s="91">
        <v>101.42258387171563</v>
      </c>
      <c r="G58" s="91">
        <v>1038.1065877277499</v>
      </c>
      <c r="H58" s="90">
        <v>22109054.289999999</v>
      </c>
    </row>
    <row r="59" spans="3:8" x14ac:dyDescent="0.3">
      <c r="C59" s="92" t="s">
        <v>178</v>
      </c>
      <c r="D59" s="90">
        <v>61373.350000000006</v>
      </c>
      <c r="E59" s="91">
        <v>8.0040168900671063</v>
      </c>
      <c r="F59" s="91">
        <v>69.372387313377132</v>
      </c>
      <c r="G59" s="91">
        <v>555.25775976054763</v>
      </c>
      <c r="H59" s="90">
        <v>34078028.829999998</v>
      </c>
    </row>
    <row r="60" spans="3:8" x14ac:dyDescent="0.3">
      <c r="C60" s="118" t="s">
        <v>94</v>
      </c>
      <c r="D60" s="90">
        <v>51870.94</v>
      </c>
      <c r="E60" s="91">
        <v>8.124912908846456</v>
      </c>
      <c r="F60" s="91">
        <v>64.216925279335911</v>
      </c>
      <c r="G60" s="91">
        <v>521.75692516850461</v>
      </c>
      <c r="H60" s="90">
        <v>27064022.159999996</v>
      </c>
    </row>
    <row r="61" spans="3:8" x14ac:dyDescent="0.3">
      <c r="C61" s="117" t="s">
        <v>95</v>
      </c>
      <c r="D61" s="90">
        <v>33923.279999999999</v>
      </c>
      <c r="E61" s="91">
        <v>7.0418912911723162</v>
      </c>
      <c r="F61" s="91">
        <v>82.566795815794308</v>
      </c>
      <c r="G61" s="91">
        <v>581.42640039524474</v>
      </c>
      <c r="H61" s="90">
        <v>19723890.579999998</v>
      </c>
    </row>
    <row r="62" spans="3:8" x14ac:dyDescent="0.3">
      <c r="C62" s="117" t="s">
        <v>96</v>
      </c>
      <c r="D62" s="90">
        <v>14998.830000000002</v>
      </c>
      <c r="E62" s="91">
        <v>11.035053400831931</v>
      </c>
      <c r="F62" s="91">
        <v>37.274874482585609</v>
      </c>
      <c r="G62" s="91">
        <v>411.33023042463969</v>
      </c>
      <c r="H62" s="90">
        <v>6169472.1999999993</v>
      </c>
    </row>
    <row r="63" spans="3:8" x14ac:dyDescent="0.3">
      <c r="C63" s="117" t="s">
        <v>97</v>
      </c>
      <c r="D63" s="90">
        <v>2948.83</v>
      </c>
      <c r="E63" s="91">
        <v>5.781930460555543</v>
      </c>
      <c r="F63" s="91">
        <v>68.660656084805041</v>
      </c>
      <c r="G63" s="91">
        <v>396.99113885846253</v>
      </c>
      <c r="H63" s="90">
        <v>1170659.3800000001</v>
      </c>
    </row>
    <row r="64" spans="3:8" x14ac:dyDescent="0.3">
      <c r="C64" s="118" t="s">
        <v>98</v>
      </c>
      <c r="D64" s="90">
        <v>9502.41</v>
      </c>
      <c r="E64" s="91">
        <v>7.344080080737414</v>
      </c>
      <c r="F64" s="91">
        <v>100.50669814746298</v>
      </c>
      <c r="G64" s="91">
        <v>738.12923984547081</v>
      </c>
      <c r="H64" s="90">
        <v>7014006.6699999999</v>
      </c>
    </row>
    <row r="65" spans="3:8" x14ac:dyDescent="0.3">
      <c r="C65" s="92" t="s">
        <v>107</v>
      </c>
      <c r="D65" s="90">
        <v>242224.46</v>
      </c>
      <c r="E65" s="91">
        <v>33.48830332824356</v>
      </c>
      <c r="F65" s="91">
        <v>16.795513450453143</v>
      </c>
      <c r="G65" s="91">
        <v>562.45324898236947</v>
      </c>
      <c r="H65" s="90">
        <v>136239934.50999999</v>
      </c>
    </row>
    <row r="66" spans="3:8" x14ac:dyDescent="0.3">
      <c r="C66" s="118" t="s">
        <v>94</v>
      </c>
      <c r="D66" s="90">
        <v>214179</v>
      </c>
      <c r="E66" s="91">
        <v>35.729028009281954</v>
      </c>
      <c r="F66" s="91">
        <v>14.007520673732445</v>
      </c>
      <c r="G66" s="91">
        <v>500.47509849238259</v>
      </c>
      <c r="H66" s="90">
        <v>107191256.12</v>
      </c>
    </row>
    <row r="67" spans="3:8" x14ac:dyDescent="0.3">
      <c r="C67" s="117" t="s">
        <v>95</v>
      </c>
      <c r="D67" s="90">
        <v>111493.13</v>
      </c>
      <c r="E67" s="91">
        <v>26.727913459779984</v>
      </c>
      <c r="F67" s="91">
        <v>18.082325087602225</v>
      </c>
      <c r="G67" s="91">
        <v>483.30282009304079</v>
      </c>
      <c r="H67" s="90">
        <v>53884944.150000006</v>
      </c>
    </row>
    <row r="68" spans="3:8" x14ac:dyDescent="0.3">
      <c r="C68" s="117" t="s">
        <v>96</v>
      </c>
      <c r="D68" s="90">
        <v>86090.61</v>
      </c>
      <c r="E68" s="91">
        <v>46.996951700075073</v>
      </c>
      <c r="F68" s="91">
        <v>10.495977304714449</v>
      </c>
      <c r="G68" s="91">
        <v>493.27893843474914</v>
      </c>
      <c r="H68" s="90">
        <v>42466684.710000001</v>
      </c>
    </row>
    <row r="69" spans="3:8" x14ac:dyDescent="0.3">
      <c r="C69" s="117" t="s">
        <v>97</v>
      </c>
      <c r="D69" s="90">
        <v>16595.260000000002</v>
      </c>
      <c r="E69" s="91">
        <v>37.747677348833335</v>
      </c>
      <c r="F69" s="91">
        <v>17.303742883591035</v>
      </c>
      <c r="G69" s="91">
        <v>653.17610329696527</v>
      </c>
      <c r="H69" s="90">
        <v>10839627.259999998</v>
      </c>
    </row>
    <row r="70" spans="3:8" x14ac:dyDescent="0.3">
      <c r="C70" s="118" t="s">
        <v>98</v>
      </c>
      <c r="D70" s="90">
        <v>28045.46</v>
      </c>
      <c r="E70" s="91">
        <v>16.376222746925883</v>
      </c>
      <c r="F70" s="91">
        <v>63.248477210025207</v>
      </c>
      <c r="G70" s="91">
        <v>1035.7711511952382</v>
      </c>
      <c r="H70" s="90">
        <v>29048678.390000001</v>
      </c>
    </row>
    <row r="71" spans="3:8" x14ac:dyDescent="0.3">
      <c r="C71" s="106" t="s">
        <v>109</v>
      </c>
      <c r="D71" s="107">
        <v>540078.84</v>
      </c>
      <c r="E71" s="108">
        <v>19.722395678379112</v>
      </c>
      <c r="F71" s="108">
        <v>54.807197688266157</v>
      </c>
      <c r="G71" s="108">
        <v>1080.9292388311301</v>
      </c>
      <c r="H71" s="107">
        <v>583787009.43000019</v>
      </c>
    </row>
    <row r="72" spans="3:8" x14ac:dyDescent="0.3">
      <c r="C72" s="119" t="s">
        <v>108</v>
      </c>
      <c r="D72" s="90">
        <v>89044.85</v>
      </c>
      <c r="E72" s="91">
        <v>22.692625794753994</v>
      </c>
      <c r="F72" s="91">
        <v>47.589576652785752</v>
      </c>
      <c r="G72" s="91">
        <v>1079.9324547124284</v>
      </c>
      <c r="H72" s="90">
        <v>96162423.439999998</v>
      </c>
    </row>
    <row r="73" spans="3:8" x14ac:dyDescent="0.3">
      <c r="C73" s="118" t="s">
        <v>94</v>
      </c>
      <c r="D73" s="90">
        <v>82285.42</v>
      </c>
      <c r="E73" s="91">
        <v>23.039290800241407</v>
      </c>
      <c r="F73" s="91">
        <v>45.939926407338426</v>
      </c>
      <c r="G73" s="91">
        <v>1058.4233238403594</v>
      </c>
      <c r="H73" s="90">
        <v>87092807.739999995</v>
      </c>
    </row>
    <row r="74" spans="3:8" x14ac:dyDescent="0.3">
      <c r="C74" s="117" t="s">
        <v>95</v>
      </c>
      <c r="D74" s="90">
        <v>61203.290000000008</v>
      </c>
      <c r="E74" s="91">
        <v>19.067374155866457</v>
      </c>
      <c r="F74" s="91">
        <v>57.311192834073601</v>
      </c>
      <c r="G74" s="91">
        <v>1092.7739570862939</v>
      </c>
      <c r="H74" s="90">
        <v>66881361.399999999</v>
      </c>
    </row>
    <row r="75" spans="3:8" x14ac:dyDescent="0.3">
      <c r="C75" s="117" t="s">
        <v>96</v>
      </c>
      <c r="D75" s="90">
        <v>17735.12</v>
      </c>
      <c r="E75" s="91">
        <v>28.034378679140598</v>
      </c>
      <c r="F75" s="91">
        <v>30.64479064440701</v>
      </c>
      <c r="G75" s="91">
        <v>859.1076654682912</v>
      </c>
      <c r="H75" s="90">
        <v>15236377.539999999</v>
      </c>
    </row>
    <row r="76" spans="3:8" x14ac:dyDescent="0.3">
      <c r="C76" s="117" t="s">
        <v>97</v>
      </c>
      <c r="D76" s="90">
        <v>3347.01</v>
      </c>
      <c r="E76" s="91">
        <v>69.201651623389225</v>
      </c>
      <c r="F76" s="91">
        <v>21.479571892795146</v>
      </c>
      <c r="G76" s="91">
        <v>1486.4218511447527</v>
      </c>
      <c r="H76" s="90">
        <v>4975068.8</v>
      </c>
    </row>
    <row r="77" spans="3:8" x14ac:dyDescent="0.3">
      <c r="C77" s="118" t="s">
        <v>98</v>
      </c>
      <c r="D77" s="90">
        <v>6759.43</v>
      </c>
      <c r="E77" s="91">
        <v>18.472525050189144</v>
      </c>
      <c r="F77" s="91">
        <v>72.636104765082308</v>
      </c>
      <c r="G77" s="91">
        <v>1341.7722648211461</v>
      </c>
      <c r="H77" s="90">
        <v>9069615.6999999993</v>
      </c>
    </row>
    <row r="78" spans="3:8" x14ac:dyDescent="0.3">
      <c r="C78" s="119" t="s">
        <v>110</v>
      </c>
      <c r="D78" s="90">
        <v>100059.42000000001</v>
      </c>
      <c r="E78" s="91">
        <v>19.588255658487729</v>
      </c>
      <c r="F78" s="91">
        <v>54.711400841688182</v>
      </c>
      <c r="G78" s="91">
        <v>1071.7009071209889</v>
      </c>
      <c r="H78" s="90">
        <v>107233771.18000001</v>
      </c>
    </row>
    <row r="79" spans="3:8" x14ac:dyDescent="0.3">
      <c r="C79" s="118" t="s">
        <v>94</v>
      </c>
      <c r="D79" s="90">
        <v>79656.210000000006</v>
      </c>
      <c r="E79" s="91">
        <v>20.642717121489962</v>
      </c>
      <c r="F79" s="91">
        <v>47.9631959426696</v>
      </c>
      <c r="G79" s="91">
        <v>990.09068608712369</v>
      </c>
      <c r="H79" s="90">
        <v>78866871.609999999</v>
      </c>
    </row>
    <row r="80" spans="3:8" x14ac:dyDescent="0.3">
      <c r="C80" s="117" t="s">
        <v>95</v>
      </c>
      <c r="D80" s="90">
        <v>46054.44</v>
      </c>
      <c r="E80" s="91">
        <v>14.707120746664163</v>
      </c>
      <c r="F80" s="91">
        <v>70.254505330584124</v>
      </c>
      <c r="G80" s="91">
        <v>1033.2414928940618</v>
      </c>
      <c r="H80" s="90">
        <v>47585358.340000004</v>
      </c>
    </row>
    <row r="81" spans="3:8" x14ac:dyDescent="0.3">
      <c r="C81" s="117" t="s">
        <v>96</v>
      </c>
      <c r="D81" s="90">
        <v>29965.35</v>
      </c>
      <c r="E81" s="91">
        <v>24.140719197339596</v>
      </c>
      <c r="F81" s="91">
        <v>35.020539765057372</v>
      </c>
      <c r="G81" s="91">
        <v>845.42101660751518</v>
      </c>
      <c r="H81" s="90">
        <v>25333336.66</v>
      </c>
    </row>
    <row r="82" spans="3:8" x14ac:dyDescent="0.3">
      <c r="C82" s="117" t="s">
        <v>97</v>
      </c>
      <c r="D82" s="90">
        <v>3636.42</v>
      </c>
      <c r="E82" s="91">
        <v>66.990969139978333</v>
      </c>
      <c r="F82" s="91">
        <v>24.417070465458131</v>
      </c>
      <c r="G82" s="91">
        <v>1635.723214040182</v>
      </c>
      <c r="H82" s="90">
        <v>5948176.6099999994</v>
      </c>
    </row>
    <row r="83" spans="3:8" x14ac:dyDescent="0.3">
      <c r="C83" s="118" t="s">
        <v>98</v>
      </c>
      <c r="D83" s="90">
        <v>20403.21</v>
      </c>
      <c r="E83" s="91">
        <v>15.471530705217464</v>
      </c>
      <c r="F83" s="91">
        <v>89.862829276587874</v>
      </c>
      <c r="G83" s="91">
        <v>1390.3155224104441</v>
      </c>
      <c r="H83" s="90">
        <v>28366899.57</v>
      </c>
    </row>
    <row r="84" spans="3:8" x14ac:dyDescent="0.3">
      <c r="C84" s="119" t="s">
        <v>111</v>
      </c>
      <c r="D84" s="90">
        <v>88017.29</v>
      </c>
      <c r="E84" s="91">
        <v>22.239002927720229</v>
      </c>
      <c r="F84" s="91">
        <v>45.875302570336096</v>
      </c>
      <c r="G84" s="91">
        <v>1020.2209881717558</v>
      </c>
      <c r="H84" s="90">
        <v>89797086.579999998</v>
      </c>
    </row>
    <row r="85" spans="3:8" x14ac:dyDescent="0.3">
      <c r="C85" s="118" t="s">
        <v>94</v>
      </c>
      <c r="D85" s="90">
        <v>81721.87</v>
      </c>
      <c r="E85" s="91">
        <v>22.664893865008231</v>
      </c>
      <c r="F85" s="91">
        <v>44.302867550366685</v>
      </c>
      <c r="G85" s="91">
        <v>1004.1197909445781</v>
      </c>
      <c r="H85" s="90">
        <v>82058547.019999996</v>
      </c>
    </row>
    <row r="86" spans="3:8" x14ac:dyDescent="0.3">
      <c r="C86" s="117" t="s">
        <v>95</v>
      </c>
      <c r="D86" s="90">
        <v>63512.2</v>
      </c>
      <c r="E86" s="91">
        <v>17.645011981949924</v>
      </c>
      <c r="F86" s="91">
        <v>55.41075399541203</v>
      </c>
      <c r="G86" s="91">
        <v>977.72341817792494</v>
      </c>
      <c r="H86" s="90">
        <v>62097365.280000001</v>
      </c>
    </row>
    <row r="87" spans="3:8" x14ac:dyDescent="0.3">
      <c r="C87" s="117" t="s">
        <v>96</v>
      </c>
      <c r="D87" s="90">
        <v>14463.29</v>
      </c>
      <c r="E87" s="91">
        <v>24.774219420339353</v>
      </c>
      <c r="F87" s="91">
        <v>31.824949670224715</v>
      </c>
      <c r="G87" s="91">
        <v>788.43828617140366</v>
      </c>
      <c r="H87" s="90">
        <v>11403411.58</v>
      </c>
    </row>
    <row r="88" spans="3:8" x14ac:dyDescent="0.3">
      <c r="C88" s="117" t="s">
        <v>97</v>
      </c>
      <c r="D88" s="90">
        <v>3746.38</v>
      </c>
      <c r="E88" s="91">
        <v>99.623439159935728</v>
      </c>
      <c r="F88" s="91">
        <v>22.929113377195439</v>
      </c>
      <c r="G88" s="91">
        <v>2284.2771315242981</v>
      </c>
      <c r="H88" s="90">
        <v>8557770.1600000001</v>
      </c>
    </row>
    <row r="89" spans="3:8" x14ac:dyDescent="0.3">
      <c r="C89" s="118" t="s">
        <v>98</v>
      </c>
      <c r="D89" s="90">
        <v>6295.42</v>
      </c>
      <c r="E89" s="91">
        <v>16.710443465249341</v>
      </c>
      <c r="F89" s="91">
        <v>73.560779419931279</v>
      </c>
      <c r="G89" s="91">
        <v>1229.2332457564389</v>
      </c>
      <c r="H89" s="90">
        <v>7738539.5600000005</v>
      </c>
    </row>
    <row r="90" spans="3:8" x14ac:dyDescent="0.3">
      <c r="C90" s="119" t="s">
        <v>112</v>
      </c>
      <c r="D90" s="90">
        <v>62430.829999999994</v>
      </c>
      <c r="E90" s="91">
        <v>13.550224944951077</v>
      </c>
      <c r="F90" s="91">
        <v>87.338882361133102</v>
      </c>
      <c r="G90" s="91">
        <v>1183.4615024339735</v>
      </c>
      <c r="H90" s="90">
        <v>73884483.870000005</v>
      </c>
    </row>
    <row r="91" spans="3:8" x14ac:dyDescent="0.3">
      <c r="C91" s="118" t="s">
        <v>94</v>
      </c>
      <c r="D91" s="90">
        <v>55584.049999999996</v>
      </c>
      <c r="E91" s="91">
        <v>13.752154260080006</v>
      </c>
      <c r="F91" s="91">
        <v>84.892659047823912</v>
      </c>
      <c r="G91" s="91">
        <v>1167.4569427740512</v>
      </c>
      <c r="H91" s="90">
        <v>64891985.080000006</v>
      </c>
    </row>
    <row r="92" spans="3:8" x14ac:dyDescent="0.3">
      <c r="C92" s="94" t="s">
        <v>95</v>
      </c>
      <c r="D92" s="90">
        <v>43010.58</v>
      </c>
      <c r="E92" s="91">
        <v>11.715243784203793</v>
      </c>
      <c r="F92" s="91">
        <v>108.18098700714971</v>
      </c>
      <c r="G92" s="91">
        <v>1267.3666356045419</v>
      </c>
      <c r="H92" s="90">
        <v>54510174.07</v>
      </c>
    </row>
    <row r="93" spans="3:8" x14ac:dyDescent="0.3">
      <c r="C93" s="94" t="s">
        <v>96</v>
      </c>
      <c r="D93" s="90">
        <v>10534.84</v>
      </c>
      <c r="E93" s="91">
        <v>20.099764210941977</v>
      </c>
      <c r="F93" s="91">
        <v>41.769506743399461</v>
      </c>
      <c r="G93" s="91">
        <v>839.5572367496801</v>
      </c>
      <c r="H93" s="90">
        <v>8844601.1600000001</v>
      </c>
    </row>
    <row r="94" spans="3:8" x14ac:dyDescent="0.3">
      <c r="C94" s="94" t="s">
        <v>97</v>
      </c>
      <c r="D94" s="90">
        <v>2038.6299999999999</v>
      </c>
      <c r="E94" s="91">
        <v>23.924498315044907</v>
      </c>
      <c r="F94" s="91">
        <v>31.517510641089778</v>
      </c>
      <c r="G94" s="91">
        <v>754.0406302271623</v>
      </c>
      <c r="H94" s="90">
        <v>1537209.8499999999</v>
      </c>
    </row>
    <row r="95" spans="3:8" x14ac:dyDescent="0.3">
      <c r="C95" s="118" t="s">
        <v>98</v>
      </c>
      <c r="D95" s="90">
        <v>6846.78</v>
      </c>
      <c r="E95" s="91">
        <v>11.91090702490806</v>
      </c>
      <c r="F95" s="91">
        <v>110.26791938233772</v>
      </c>
      <c r="G95" s="91">
        <v>1313.3909355930821</v>
      </c>
      <c r="H95" s="90">
        <v>8992498.790000001</v>
      </c>
    </row>
    <row r="96" spans="3:8" x14ac:dyDescent="0.3">
      <c r="C96" s="119" t="s">
        <v>177</v>
      </c>
      <c r="D96" s="90">
        <v>40654.61</v>
      </c>
      <c r="E96" s="91">
        <v>17.800268161470498</v>
      </c>
      <c r="F96" s="91">
        <v>56.545956352388139</v>
      </c>
      <c r="G96" s="91">
        <v>1006.5331865193151</v>
      </c>
      <c r="H96" s="90">
        <v>40920214.149999999</v>
      </c>
    </row>
    <row r="97" spans="3:8" x14ac:dyDescent="0.3">
      <c r="C97" s="118" t="s">
        <v>94</v>
      </c>
      <c r="D97" s="90">
        <v>34619.82</v>
      </c>
      <c r="E97" s="91">
        <v>18.019428177269557</v>
      </c>
      <c r="F97" s="91">
        <v>53.010079102400702</v>
      </c>
      <c r="G97" s="91">
        <v>955.2113130570873</v>
      </c>
      <c r="H97" s="90">
        <v>33069243.719999999</v>
      </c>
    </row>
    <row r="98" spans="3:8" x14ac:dyDescent="0.3">
      <c r="C98" s="117" t="s">
        <v>95</v>
      </c>
      <c r="D98" s="90">
        <v>26016.52</v>
      </c>
      <c r="E98" s="91">
        <v>13.295008325479348</v>
      </c>
      <c r="F98" s="91">
        <v>74.062311628976687</v>
      </c>
      <c r="G98" s="91">
        <v>984.65904971149098</v>
      </c>
      <c r="H98" s="90">
        <v>25617401.859999999</v>
      </c>
    </row>
    <row r="99" spans="3:8" x14ac:dyDescent="0.3">
      <c r="C99" s="117" t="s">
        <v>96</v>
      </c>
      <c r="D99" s="90">
        <v>6821.32</v>
      </c>
      <c r="E99" s="91">
        <v>26.891405182574637</v>
      </c>
      <c r="F99" s="91">
        <v>27.557701185292569</v>
      </c>
      <c r="G99" s="91">
        <v>741.06530847401984</v>
      </c>
      <c r="H99" s="90">
        <v>5055043.6100000003</v>
      </c>
    </row>
    <row r="100" spans="3:8" x14ac:dyDescent="0.3">
      <c r="C100" s="117" t="s">
        <v>97</v>
      </c>
      <c r="D100" s="90">
        <v>1781.98</v>
      </c>
      <c r="E100" s="91">
        <v>53.033496447771583</v>
      </c>
      <c r="F100" s="91">
        <v>25.361701855242433</v>
      </c>
      <c r="G100" s="91">
        <v>1345.0197252494415</v>
      </c>
      <c r="H100" s="90">
        <v>2396798.25</v>
      </c>
    </row>
    <row r="101" spans="3:8" x14ac:dyDescent="0.3">
      <c r="C101" s="118" t="s">
        <v>98</v>
      </c>
      <c r="D101" s="90">
        <v>6034.79</v>
      </c>
      <c r="E101" s="91">
        <v>16.54301143867475</v>
      </c>
      <c r="F101" s="91">
        <v>78.640562195493303</v>
      </c>
      <c r="G101" s="91">
        <v>1300.9517199438587</v>
      </c>
      <c r="H101" s="90">
        <v>7850970.4299999997</v>
      </c>
    </row>
    <row r="102" spans="3:8" x14ac:dyDescent="0.3">
      <c r="C102" s="119" t="s">
        <v>113</v>
      </c>
      <c r="D102" s="90">
        <v>159871.84000000003</v>
      </c>
      <c r="E102" s="91">
        <v>19.665540222718395</v>
      </c>
      <c r="F102" s="91">
        <v>55.913144295671657</v>
      </c>
      <c r="G102" s="91">
        <v>1099.5621881251886</v>
      </c>
      <c r="H102" s="90">
        <v>175789030.21000004</v>
      </c>
    </row>
    <row r="103" spans="3:8" x14ac:dyDescent="0.3">
      <c r="C103" s="118" t="s">
        <v>94</v>
      </c>
      <c r="D103" s="90">
        <v>142202.07</v>
      </c>
      <c r="E103" s="91">
        <v>19.764931551277698</v>
      </c>
      <c r="F103" s="91">
        <v>53.210443725862099</v>
      </c>
      <c r="G103" s="91">
        <v>1051.7007780547783</v>
      </c>
      <c r="H103" s="90">
        <v>149554027.66000003</v>
      </c>
    </row>
    <row r="104" spans="3:8" x14ac:dyDescent="0.3">
      <c r="C104" s="117" t="s">
        <v>95</v>
      </c>
      <c r="D104" s="90">
        <v>106261.65999999999</v>
      </c>
      <c r="E104" s="91">
        <v>15.110778995923837</v>
      </c>
      <c r="F104" s="91">
        <v>68.80598689244168</v>
      </c>
      <c r="G104" s="91">
        <v>1039.7120615281185</v>
      </c>
      <c r="H104" s="90">
        <v>110481529.58000001</v>
      </c>
    </row>
    <row r="105" spans="3:8" x14ac:dyDescent="0.3">
      <c r="C105" s="117" t="s">
        <v>96</v>
      </c>
      <c r="D105" s="90">
        <v>31011.120000000003</v>
      </c>
      <c r="E105" s="91">
        <v>28.906975304342442</v>
      </c>
      <c r="F105" s="91">
        <v>35.635841378287445</v>
      </c>
      <c r="G105" s="91">
        <v>1030.1243866716197</v>
      </c>
      <c r="H105" s="90">
        <v>31945310.969999999</v>
      </c>
    </row>
    <row r="106" spans="3:8" x14ac:dyDescent="0.3">
      <c r="C106" s="117" t="s">
        <v>97</v>
      </c>
      <c r="D106" s="90">
        <v>4929.2900000000009</v>
      </c>
      <c r="E106" s="91">
        <v>62.581028910857327</v>
      </c>
      <c r="F106" s="91">
        <v>23.104208330626513</v>
      </c>
      <c r="G106" s="91">
        <v>1445.8851295014085</v>
      </c>
      <c r="H106" s="90">
        <v>7127187.1099999994</v>
      </c>
    </row>
    <row r="107" spans="3:8" x14ac:dyDescent="0.3">
      <c r="C107" s="118" t="s">
        <v>98</v>
      </c>
      <c r="D107" s="90">
        <v>17669.770000000004</v>
      </c>
      <c r="E107" s="91">
        <v>18.865662654352597</v>
      </c>
      <c r="F107" s="91">
        <v>78.700619303467647</v>
      </c>
      <c r="G107" s="91">
        <v>1484.7393344678508</v>
      </c>
      <c r="H107" s="90">
        <v>26235002.550000001</v>
      </c>
    </row>
    <row r="108" spans="3:8" x14ac:dyDescent="0.3">
      <c r="C108" s="106" t="s">
        <v>116</v>
      </c>
      <c r="D108" s="107">
        <v>184603.61</v>
      </c>
      <c r="E108" s="108">
        <v>13.623204714143988</v>
      </c>
      <c r="F108" s="108">
        <v>78.612176371241489</v>
      </c>
      <c r="G108" s="108">
        <v>1070.9497717298157</v>
      </c>
      <c r="H108" s="107">
        <v>197701193.99000001</v>
      </c>
    </row>
    <row r="109" spans="3:8" x14ac:dyDescent="0.3">
      <c r="C109" s="119" t="s">
        <v>114</v>
      </c>
      <c r="D109" s="90">
        <v>65783.149999999994</v>
      </c>
      <c r="E109" s="91">
        <v>14.12799979934071</v>
      </c>
      <c r="F109" s="91">
        <v>66.043393393559811</v>
      </c>
      <c r="G109" s="91">
        <v>933.06104861199253</v>
      </c>
      <c r="H109" s="90">
        <v>61379694.919999994</v>
      </c>
    </row>
    <row r="110" spans="3:8" x14ac:dyDescent="0.3">
      <c r="C110" s="118" t="s">
        <v>94</v>
      </c>
      <c r="D110" s="90">
        <v>62007.43</v>
      </c>
      <c r="E110" s="91">
        <v>14.347691881440658</v>
      </c>
      <c r="F110" s="91">
        <v>63.480536798463696</v>
      </c>
      <c r="G110" s="91">
        <v>910.79918245281249</v>
      </c>
      <c r="H110" s="90">
        <v>56476316.549999997</v>
      </c>
    </row>
    <row r="111" spans="3:8" x14ac:dyDescent="0.3">
      <c r="C111" s="117" t="s">
        <v>95</v>
      </c>
      <c r="D111" s="90">
        <v>40981.880000000005</v>
      </c>
      <c r="E111" s="91">
        <v>9.8078016430676165</v>
      </c>
      <c r="F111" s="91">
        <v>97.865951157399152</v>
      </c>
      <c r="G111" s="91">
        <v>959.84983656191446</v>
      </c>
      <c r="H111" s="90">
        <v>39336450.82</v>
      </c>
    </row>
    <row r="112" spans="3:8" x14ac:dyDescent="0.3">
      <c r="C112" s="117" t="s">
        <v>96</v>
      </c>
      <c r="D112" s="90">
        <v>13796.849999999999</v>
      </c>
      <c r="E112" s="91">
        <v>32.609760923689102</v>
      </c>
      <c r="F112" s="91">
        <v>32.276091559064504</v>
      </c>
      <c r="G112" s="91">
        <v>1052.5156292921934</v>
      </c>
      <c r="H112" s="90">
        <v>14521400.259999998</v>
      </c>
    </row>
    <row r="113" spans="3:8" x14ac:dyDescent="0.3">
      <c r="C113" s="117" t="s">
        <v>97</v>
      </c>
      <c r="D113" s="90">
        <v>7228.7</v>
      </c>
      <c r="E113" s="91">
        <v>5.2304522251580501</v>
      </c>
      <c r="F113" s="91">
        <v>69.254406249032982</v>
      </c>
      <c r="G113" s="91">
        <v>362.23186326725414</v>
      </c>
      <c r="H113" s="90">
        <v>2618465.4699999997</v>
      </c>
    </row>
    <row r="114" spans="3:8" x14ac:dyDescent="0.3">
      <c r="C114" s="118" t="s">
        <v>98</v>
      </c>
      <c r="D114" s="90">
        <v>3775.72</v>
      </c>
      <c r="E114" s="91">
        <v>10.520067695697776</v>
      </c>
      <c r="F114" s="91">
        <v>123.44601988427733</v>
      </c>
      <c r="G114" s="91">
        <v>1298.6604859470513</v>
      </c>
      <c r="H114" s="90">
        <v>4903378.37</v>
      </c>
    </row>
    <row r="115" spans="3:8" x14ac:dyDescent="0.3">
      <c r="C115" s="119" t="s">
        <v>117</v>
      </c>
      <c r="D115" s="90">
        <v>30444.6</v>
      </c>
      <c r="E115" s="91">
        <v>13.844610210020825</v>
      </c>
      <c r="F115" s="91">
        <v>107.58136206189791</v>
      </c>
      <c r="G115" s="91">
        <v>1489.4220236100987</v>
      </c>
      <c r="H115" s="90">
        <v>45344857.740000002</v>
      </c>
    </row>
    <row r="116" spans="3:8" x14ac:dyDescent="0.3">
      <c r="C116" s="118" t="s">
        <v>94</v>
      </c>
      <c r="D116" s="90">
        <v>18524.099999999999</v>
      </c>
      <c r="E116" s="91">
        <v>13.956172229689972</v>
      </c>
      <c r="F116" s="91">
        <v>98.340030905264953</v>
      </c>
      <c r="G116" s="91">
        <v>1372.4504083869124</v>
      </c>
      <c r="H116" s="90">
        <v>25423408.610000003</v>
      </c>
    </row>
    <row r="117" spans="3:8" x14ac:dyDescent="0.3">
      <c r="C117" s="117" t="s">
        <v>95</v>
      </c>
      <c r="D117" s="90">
        <v>15223.189999999999</v>
      </c>
      <c r="E117" s="91">
        <v>8.5922070209988846</v>
      </c>
      <c r="F117" s="91">
        <v>166.73249353214968</v>
      </c>
      <c r="G117" s="91">
        <v>1432.6001015555876</v>
      </c>
      <c r="H117" s="90">
        <v>21808743.540000003</v>
      </c>
    </row>
    <row r="118" spans="3:8" x14ac:dyDescent="0.3">
      <c r="C118" s="117" t="s">
        <v>96</v>
      </c>
      <c r="D118" s="90">
        <v>2130.65</v>
      </c>
      <c r="E118" s="91">
        <v>28.923436509985212</v>
      </c>
      <c r="F118" s="91">
        <v>35.378067306962102</v>
      </c>
      <c r="G118" s="91">
        <v>1023.2552835989019</v>
      </c>
      <c r="H118" s="90">
        <v>2180198.87</v>
      </c>
    </row>
    <row r="119" spans="3:8" x14ac:dyDescent="0.3">
      <c r="C119" s="117" t="s">
        <v>97</v>
      </c>
      <c r="D119" s="90">
        <v>1170.26</v>
      </c>
      <c r="E119" s="91">
        <v>56.482328713277397</v>
      </c>
      <c r="F119" s="91">
        <v>21.701780404880495</v>
      </c>
      <c r="G119" s="91">
        <v>1225.7670944918223</v>
      </c>
      <c r="H119" s="90">
        <v>1434466.2000000002</v>
      </c>
    </row>
    <row r="120" spans="3:8" x14ac:dyDescent="0.3">
      <c r="C120" s="118" t="s">
        <v>98</v>
      </c>
      <c r="D120" s="90">
        <v>11920.5</v>
      </c>
      <c r="E120" s="91">
        <v>13.671246172559876</v>
      </c>
      <c r="F120" s="91">
        <v>122.24141014354404</v>
      </c>
      <c r="G120" s="91">
        <v>1671.1924105532485</v>
      </c>
      <c r="H120" s="90">
        <v>19921449.129999999</v>
      </c>
    </row>
    <row r="121" spans="3:8" x14ac:dyDescent="0.3">
      <c r="C121" s="119" t="s">
        <v>118</v>
      </c>
      <c r="D121" s="90">
        <v>49229.759999999995</v>
      </c>
      <c r="E121" s="91">
        <v>12.899488642642174</v>
      </c>
      <c r="F121" s="91">
        <v>87.639897176035248</v>
      </c>
      <c r="G121" s="91">
        <v>1130.5098582645946</v>
      </c>
      <c r="H121" s="90">
        <v>55654729</v>
      </c>
    </row>
    <row r="122" spans="3:8" x14ac:dyDescent="0.3">
      <c r="C122" s="118" t="s">
        <v>94</v>
      </c>
      <c r="D122" s="90">
        <v>35017.82</v>
      </c>
      <c r="E122" s="91">
        <v>11.953905754270254</v>
      </c>
      <c r="F122" s="91">
        <v>81.637237048319108</v>
      </c>
      <c r="G122" s="91">
        <v>975.88383771462657</v>
      </c>
      <c r="H122" s="90">
        <v>34173324.57</v>
      </c>
    </row>
    <row r="123" spans="3:8" x14ac:dyDescent="0.3">
      <c r="C123" s="117" t="s">
        <v>95</v>
      </c>
      <c r="D123" s="90">
        <v>30223.809999999998</v>
      </c>
      <c r="E123" s="91">
        <v>9.7089470189231601</v>
      </c>
      <c r="F123" s="91">
        <v>98.974768929139074</v>
      </c>
      <c r="G123" s="91">
        <v>960.94078774317347</v>
      </c>
      <c r="H123" s="90">
        <v>29043291.790000003</v>
      </c>
    </row>
    <row r="124" spans="3:8" x14ac:dyDescent="0.3">
      <c r="C124" s="117" t="s">
        <v>96</v>
      </c>
      <c r="D124" s="90">
        <v>3131.15</v>
      </c>
      <c r="E124" s="91">
        <v>24.638704629289556</v>
      </c>
      <c r="F124" s="91">
        <v>44.023721837706177</v>
      </c>
      <c r="G124" s="91">
        <v>1084.6874790412469</v>
      </c>
      <c r="H124" s="90">
        <v>3396319.2</v>
      </c>
    </row>
    <row r="125" spans="3:8" x14ac:dyDescent="0.3">
      <c r="C125" s="117" t="s">
        <v>97</v>
      </c>
      <c r="D125" s="90">
        <v>1662.8600000000001</v>
      </c>
      <c r="E125" s="91">
        <v>28.872466713974713</v>
      </c>
      <c r="F125" s="91">
        <v>36.110855312557348</v>
      </c>
      <c r="G125" s="91">
        <v>1042.6094680249689</v>
      </c>
      <c r="H125" s="90">
        <v>1733713.58</v>
      </c>
    </row>
    <row r="126" spans="3:8" x14ac:dyDescent="0.3">
      <c r="C126" s="118" t="s">
        <v>98</v>
      </c>
      <c r="D126" s="90">
        <v>14211.939999999999</v>
      </c>
      <c r="E126" s="91">
        <v>15.229378255185431</v>
      </c>
      <c r="F126" s="91">
        <v>99.249226976227618</v>
      </c>
      <c r="G126" s="91">
        <v>1511.5040191557241</v>
      </c>
      <c r="H126" s="90">
        <v>21481404.43</v>
      </c>
    </row>
    <row r="127" spans="3:8" x14ac:dyDescent="0.3">
      <c r="C127" s="119" t="s">
        <v>119</v>
      </c>
      <c r="D127" s="90">
        <v>39146.1</v>
      </c>
      <c r="E127" s="91">
        <v>13.512868203984564</v>
      </c>
      <c r="F127" s="91">
        <v>66.774118902047135</v>
      </c>
      <c r="G127" s="91">
        <v>902.30986816055736</v>
      </c>
      <c r="H127" s="90">
        <v>35321912.329999998</v>
      </c>
    </row>
    <row r="128" spans="3:8" x14ac:dyDescent="0.3">
      <c r="C128" s="118" t="s">
        <v>94</v>
      </c>
      <c r="D128" s="90">
        <v>35812.339999999997</v>
      </c>
      <c r="E128" s="91">
        <v>13.863080156169636</v>
      </c>
      <c r="F128" s="91">
        <v>62.387176799276254</v>
      </c>
      <c r="G128" s="91">
        <v>864.87843268549329</v>
      </c>
      <c r="H128" s="90">
        <v>30973320.489999998</v>
      </c>
    </row>
    <row r="129" spans="3:8" x14ac:dyDescent="0.3">
      <c r="C129" s="117" t="s">
        <v>95</v>
      </c>
      <c r="D129" s="90">
        <v>26772.2</v>
      </c>
      <c r="E129" s="91">
        <v>11.872054593944465</v>
      </c>
      <c r="F129" s="91">
        <v>75.214764853196101</v>
      </c>
      <c r="G129" s="91">
        <v>892.95379460783954</v>
      </c>
      <c r="H129" s="90">
        <v>23906337.579999998</v>
      </c>
    </row>
    <row r="130" spans="3:8" x14ac:dyDescent="0.3">
      <c r="C130" s="120" t="s">
        <v>96</v>
      </c>
      <c r="D130" s="107">
        <v>6471.33</v>
      </c>
      <c r="E130" s="108">
        <v>25.655857451250366</v>
      </c>
      <c r="F130" s="108">
        <v>37.592226758551831</v>
      </c>
      <c r="G130" s="108">
        <v>964.46081099248545</v>
      </c>
      <c r="H130" s="107">
        <v>6241344.1799999997</v>
      </c>
    </row>
    <row r="131" spans="3:8" x14ac:dyDescent="0.3">
      <c r="C131" s="117" t="s">
        <v>97</v>
      </c>
      <c r="D131" s="90">
        <v>2568.8100000000004</v>
      </c>
      <c r="E131" s="91">
        <v>4.905306348075567</v>
      </c>
      <c r="F131" s="91">
        <v>65.522723160434253</v>
      </c>
      <c r="G131" s="91">
        <v>321.40902986207612</v>
      </c>
      <c r="H131" s="90">
        <v>825638.73</v>
      </c>
    </row>
    <row r="132" spans="3:8" x14ac:dyDescent="0.3">
      <c r="C132" s="118" t="s">
        <v>98</v>
      </c>
      <c r="D132" s="90">
        <v>3333.76</v>
      </c>
      <c r="E132" s="91">
        <v>9.750776900556728</v>
      </c>
      <c r="F132" s="91">
        <v>133.77504179901098</v>
      </c>
      <c r="G132" s="91">
        <v>1304.4105874448071</v>
      </c>
      <c r="H132" s="90">
        <v>4348591.84</v>
      </c>
    </row>
    <row r="133" spans="3:8" x14ac:dyDescent="0.3">
      <c r="C133" s="95" t="s">
        <v>136</v>
      </c>
      <c r="D133" s="96">
        <v>4517962.0399999982</v>
      </c>
      <c r="E133" s="97">
        <v>11.723539213268825</v>
      </c>
      <c r="F133" s="97">
        <v>46.037690958176761</v>
      </c>
      <c r="G133" s="97">
        <v>539.72467523653688</v>
      </c>
      <c r="H133" s="96">
        <v>2438455594.769999</v>
      </c>
    </row>
  </sheetData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BBDD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Valdebenito</dc:creator>
  <cp:lastModifiedBy>Marybel Silva</cp:lastModifiedBy>
  <cp:lastPrinted>2017-04-21T13:41:38Z</cp:lastPrinted>
  <dcterms:created xsi:type="dcterms:W3CDTF">2015-03-23T19:04:15Z</dcterms:created>
  <dcterms:modified xsi:type="dcterms:W3CDTF">2020-04-30T18:51:37Z</dcterms:modified>
</cp:coreProperties>
</file>